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ase_jeff90/Library/CloudStorage/OneDrive-SharedLibraries-OneDriveCloudTemp/77HF86BP/Hurst Athletics/Diamond League/"/>
    </mc:Choice>
  </mc:AlternateContent>
  <xr:revisionPtr revIDLastSave="0" documentId="13_ncr:1_{4D8CD0A1-E597-1C41-A7E6-D5780ED2F54B}" xr6:coauthVersionLast="47" xr6:coauthVersionMax="47" xr10:uidLastSave="{00000000-0000-0000-0000-000000000000}"/>
  <bookViews>
    <workbookView xWindow="0" yWindow="780" windowWidth="20720" windowHeight="13280" firstSheet="4" activeTab="5" xr2:uid="{00000000-000D-0000-FFFF-FFFF00000000}"/>
  </bookViews>
  <sheets>
    <sheet name="Home" sheetId="1" r:id="rId1"/>
    <sheet name="100m Hurdles" sheetId="2" r:id="rId2"/>
    <sheet name="100m" sheetId="3" r:id="rId3"/>
    <sheet name="200m" sheetId="4" r:id="rId4"/>
    <sheet name="400m" sheetId="5" r:id="rId5"/>
    <sheet name="800m" sheetId="6" r:id="rId6"/>
    <sheet name="1500m" sheetId="7" r:id="rId7"/>
    <sheet name="4x100m" sheetId="8" r:id="rId8"/>
    <sheet name="Long Jump" sheetId="10" r:id="rId9"/>
    <sheet name="Triple Jump" sheetId="11" r:id="rId10"/>
    <sheet name="High Jump" sheetId="9" r:id="rId11"/>
    <sheet name="Discus" sheetId="12" r:id="rId12"/>
    <sheet name="Shot" sheetId="13" r:id="rId13"/>
    <sheet name="Javelin" sheetId="14" r:id="rId14"/>
  </sheets>
  <definedNames>
    <definedName name="_xlnm._FilterDatabase" localSheetId="2" hidden="1">'100m'!$A$2:$M$2</definedName>
    <definedName name="_xlnm._FilterDatabase" localSheetId="3" hidden="1">'200m'!$A$2:$BE$2</definedName>
    <definedName name="_xlnm._FilterDatabase" localSheetId="4" hidden="1">'400m'!$A$2:$BE$2</definedName>
    <definedName name="_xlnm._FilterDatabase" localSheetId="7" hidden="1">'4x100m'!$M$2:$M$18</definedName>
    <definedName name="_xlnm._FilterDatabase" localSheetId="5" hidden="1">'800m'!$A$2:$BE$2</definedName>
    <definedName name="_xlnm._FilterDatabase" localSheetId="11" hidden="1">Discus!$A$2:$BE$2</definedName>
    <definedName name="_xlnm._FilterDatabase" localSheetId="10" hidden="1">'High Jump'!$A$2:$M$2</definedName>
    <definedName name="_xlnm._FilterDatabase" localSheetId="13" hidden="1">Javelin!$A$2:$M$2</definedName>
    <definedName name="_xlnm._FilterDatabase" localSheetId="8" hidden="1">'Long Jump'!$A$2:$BE$2</definedName>
    <definedName name="_xlnm._FilterDatabase" localSheetId="12" hidden="1">Shot!$A$2:$M$2</definedName>
    <definedName name="_xlnm._FilterDatabase" localSheetId="9" hidden="1">'Triple Jump'!$A$2:$M$2</definedName>
    <definedName name="Ardingly_Colle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9" l="1"/>
  <c r="M8" i="9"/>
  <c r="M4" i="9"/>
  <c r="M6" i="9"/>
  <c r="M9" i="9"/>
  <c r="M7" i="9"/>
  <c r="M10" i="9"/>
  <c r="M12" i="9"/>
  <c r="M13" i="9"/>
  <c r="M14" i="9"/>
  <c r="M11" i="9"/>
  <c r="M15" i="9"/>
  <c r="M16" i="9"/>
  <c r="M17" i="9"/>
  <c r="M18" i="9"/>
  <c r="M19" i="9"/>
  <c r="M20" i="9"/>
  <c r="M21" i="9"/>
  <c r="M5" i="9"/>
  <c r="M4" i="12"/>
  <c r="M5" i="12"/>
  <c r="M7" i="12"/>
  <c r="M9" i="12"/>
  <c r="M6" i="12"/>
  <c r="M11" i="12"/>
  <c r="M10" i="12"/>
  <c r="M8" i="12"/>
  <c r="M12" i="12"/>
  <c r="M14" i="12"/>
  <c r="M15" i="12"/>
  <c r="M16" i="12"/>
  <c r="M17" i="12"/>
  <c r="M13" i="12"/>
  <c r="M19" i="12"/>
  <c r="M18" i="12"/>
  <c r="M21" i="12"/>
  <c r="M20" i="12"/>
  <c r="M22" i="12"/>
  <c r="M23" i="12"/>
  <c r="M24" i="12"/>
  <c r="M18" i="5"/>
  <c r="O4" i="6"/>
  <c r="P4" i="6"/>
  <c r="Q4" i="6"/>
  <c r="R4" i="6"/>
  <c r="S4" i="6"/>
  <c r="T4" i="6"/>
  <c r="U4" i="6"/>
  <c r="V4" i="6"/>
  <c r="W4" i="6"/>
  <c r="X4" i="6"/>
  <c r="O5" i="6"/>
  <c r="P5" i="6"/>
  <c r="Q5" i="6"/>
  <c r="R5" i="6"/>
  <c r="S5" i="6"/>
  <c r="T5" i="6"/>
  <c r="U5" i="6"/>
  <c r="V5" i="6"/>
  <c r="W5" i="6"/>
  <c r="X5" i="6"/>
  <c r="O7" i="6"/>
  <c r="P7" i="6"/>
  <c r="Q7" i="6"/>
  <c r="R7" i="6"/>
  <c r="S7" i="6"/>
  <c r="T7" i="6"/>
  <c r="U7" i="6"/>
  <c r="V7" i="6"/>
  <c r="W7" i="6"/>
  <c r="X7" i="6"/>
  <c r="O14" i="6"/>
  <c r="P14" i="6"/>
  <c r="Q14" i="6"/>
  <c r="R14" i="6"/>
  <c r="S14" i="6"/>
  <c r="T14" i="6"/>
  <c r="U14" i="6"/>
  <c r="V14" i="6"/>
  <c r="W14" i="6"/>
  <c r="X14" i="6"/>
  <c r="O15" i="6"/>
  <c r="P15" i="6"/>
  <c r="Q15" i="6"/>
  <c r="R15" i="6"/>
  <c r="S15" i="6"/>
  <c r="T15" i="6"/>
  <c r="U15" i="6"/>
  <c r="V15" i="6"/>
  <c r="W15" i="6"/>
  <c r="X15" i="6"/>
  <c r="O13" i="6"/>
  <c r="P13" i="6"/>
  <c r="Q13" i="6"/>
  <c r="R13" i="6"/>
  <c r="S13" i="6"/>
  <c r="T13" i="6"/>
  <c r="U13" i="6"/>
  <c r="V13" i="6"/>
  <c r="W13" i="6"/>
  <c r="X13" i="6"/>
  <c r="O21" i="6"/>
  <c r="P21" i="6"/>
  <c r="Q21" i="6"/>
  <c r="R21" i="6"/>
  <c r="S21" i="6"/>
  <c r="T21" i="6"/>
  <c r="U21" i="6"/>
  <c r="V21" i="6"/>
  <c r="W21" i="6"/>
  <c r="X21" i="6"/>
  <c r="O8" i="6"/>
  <c r="P8" i="6"/>
  <c r="Q8" i="6"/>
  <c r="R8" i="6"/>
  <c r="S8" i="6"/>
  <c r="T8" i="6"/>
  <c r="U8" i="6"/>
  <c r="V8" i="6"/>
  <c r="W8" i="6"/>
  <c r="X8" i="6"/>
  <c r="O9" i="6"/>
  <c r="P9" i="6"/>
  <c r="Q9" i="6"/>
  <c r="R9" i="6"/>
  <c r="S9" i="6"/>
  <c r="T9" i="6"/>
  <c r="U9" i="6"/>
  <c r="V9" i="6"/>
  <c r="W9" i="6"/>
  <c r="X9" i="6"/>
  <c r="O17" i="6"/>
  <c r="P17" i="6"/>
  <c r="Q17" i="6"/>
  <c r="R17" i="6"/>
  <c r="S17" i="6"/>
  <c r="T17" i="6"/>
  <c r="U17" i="6"/>
  <c r="V17" i="6"/>
  <c r="W17" i="6"/>
  <c r="X17" i="6"/>
  <c r="O19" i="6"/>
  <c r="P19" i="6"/>
  <c r="Q19" i="6"/>
  <c r="R19" i="6"/>
  <c r="S19" i="6"/>
  <c r="T19" i="6"/>
  <c r="U19" i="6"/>
  <c r="V19" i="6"/>
  <c r="W19" i="6"/>
  <c r="X19" i="6"/>
  <c r="O18" i="6"/>
  <c r="P18" i="6"/>
  <c r="Q18" i="6"/>
  <c r="R18" i="6"/>
  <c r="S18" i="6"/>
  <c r="T18" i="6"/>
  <c r="U18" i="6"/>
  <c r="V18" i="6"/>
  <c r="W18" i="6"/>
  <c r="X18" i="6"/>
  <c r="O22" i="6"/>
  <c r="P22" i="6"/>
  <c r="Q22" i="6"/>
  <c r="R22" i="6"/>
  <c r="S22" i="6"/>
  <c r="T22" i="6"/>
  <c r="U22" i="6"/>
  <c r="V22" i="6"/>
  <c r="W22" i="6"/>
  <c r="X22" i="6"/>
  <c r="O20" i="6"/>
  <c r="P20" i="6"/>
  <c r="Q20" i="6"/>
  <c r="R20" i="6"/>
  <c r="S20" i="6"/>
  <c r="T20" i="6"/>
  <c r="U20" i="6"/>
  <c r="V20" i="6"/>
  <c r="W20" i="6"/>
  <c r="X20" i="6"/>
  <c r="O10" i="6"/>
  <c r="P10" i="6"/>
  <c r="Q10" i="6"/>
  <c r="R10" i="6"/>
  <c r="S10" i="6"/>
  <c r="T10" i="6"/>
  <c r="U10" i="6"/>
  <c r="V10" i="6"/>
  <c r="W10" i="6"/>
  <c r="X10" i="6"/>
  <c r="O11" i="6"/>
  <c r="P11" i="6"/>
  <c r="Q11" i="6"/>
  <c r="R11" i="6"/>
  <c r="S11" i="6"/>
  <c r="T11" i="6"/>
  <c r="U11" i="6"/>
  <c r="V11" i="6"/>
  <c r="W11" i="6"/>
  <c r="X11" i="6"/>
  <c r="O12" i="6"/>
  <c r="P12" i="6"/>
  <c r="Q12" i="6"/>
  <c r="R12" i="6"/>
  <c r="S12" i="6"/>
  <c r="T12" i="6"/>
  <c r="U12" i="6"/>
  <c r="V12" i="6"/>
  <c r="W12" i="6"/>
  <c r="X12" i="6"/>
  <c r="O16" i="6"/>
  <c r="P16" i="6"/>
  <c r="Q16" i="6"/>
  <c r="R16" i="6"/>
  <c r="S16" i="6"/>
  <c r="T16" i="6"/>
  <c r="U16" i="6"/>
  <c r="V16" i="6"/>
  <c r="W16" i="6"/>
  <c r="X16" i="6"/>
  <c r="M3" i="4"/>
  <c r="M9" i="4"/>
  <c r="M10" i="4"/>
  <c r="M5" i="4"/>
  <c r="M14" i="4"/>
  <c r="M15" i="4"/>
  <c r="M18" i="4"/>
  <c r="M19" i="4"/>
  <c r="M16" i="4"/>
  <c r="M20" i="4"/>
  <c r="M23" i="4"/>
  <c r="M24" i="4"/>
  <c r="M6" i="4"/>
  <c r="M7" i="4"/>
  <c r="M8" i="4"/>
  <c r="M11" i="4"/>
  <c r="M12" i="4"/>
  <c r="M13" i="4"/>
  <c r="M17" i="4"/>
  <c r="M21" i="4"/>
  <c r="M22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27" i="3"/>
  <c r="M28" i="3"/>
  <c r="M24" i="3"/>
  <c r="M26" i="3"/>
  <c r="M15" i="3"/>
  <c r="M20" i="6"/>
  <c r="M10" i="6"/>
  <c r="M16" i="6"/>
  <c r="M23" i="6"/>
  <c r="Z22" i="6"/>
  <c r="AA22" i="6"/>
  <c r="AB22" i="6"/>
  <c r="AC22" i="6"/>
  <c r="AD22" i="6"/>
  <c r="AE22" i="6"/>
  <c r="AF22" i="6"/>
  <c r="AG22" i="6"/>
  <c r="AH22" i="6"/>
  <c r="AI22" i="6"/>
  <c r="AK22" i="6"/>
  <c r="AL22" i="6"/>
  <c r="AM22" i="6"/>
  <c r="AN22" i="6"/>
  <c r="AO22" i="6"/>
  <c r="AP22" i="6"/>
  <c r="AQ22" i="6"/>
  <c r="AR22" i="6"/>
  <c r="AS22" i="6"/>
  <c r="AT22" i="6"/>
  <c r="AV22" i="6"/>
  <c r="AW22" i="6"/>
  <c r="AX22" i="6"/>
  <c r="AY22" i="6"/>
  <c r="AZ22" i="6"/>
  <c r="BA22" i="6"/>
  <c r="BB22" i="6"/>
  <c r="BC22" i="6"/>
  <c r="BD22" i="6"/>
  <c r="BE22" i="6"/>
  <c r="Z8" i="6"/>
  <c r="AA8" i="6"/>
  <c r="AB8" i="6"/>
  <c r="AC8" i="6"/>
  <c r="AD8" i="6"/>
  <c r="AE8" i="6"/>
  <c r="AF8" i="6"/>
  <c r="AG8" i="6"/>
  <c r="AH8" i="6"/>
  <c r="AI8" i="6"/>
  <c r="AK8" i="6"/>
  <c r="AL8" i="6"/>
  <c r="AM8" i="6"/>
  <c r="AN8" i="6"/>
  <c r="AO8" i="6"/>
  <c r="AP8" i="6"/>
  <c r="AQ8" i="6"/>
  <c r="AR8" i="6"/>
  <c r="AS8" i="6"/>
  <c r="AT8" i="6"/>
  <c r="AV8" i="6"/>
  <c r="AW8" i="6"/>
  <c r="AX8" i="6"/>
  <c r="AY8" i="6"/>
  <c r="AZ8" i="6"/>
  <c r="BA8" i="6"/>
  <c r="BB8" i="6"/>
  <c r="BC8" i="6"/>
  <c r="BD8" i="6"/>
  <c r="BE8" i="6"/>
  <c r="Z6" i="6"/>
  <c r="AA6" i="6"/>
  <c r="AB6" i="6"/>
  <c r="AC6" i="6"/>
  <c r="AD6" i="6"/>
  <c r="AE6" i="6"/>
  <c r="AF6" i="6"/>
  <c r="AG6" i="6"/>
  <c r="AH6" i="6"/>
  <c r="AI6" i="6"/>
  <c r="AK6" i="6"/>
  <c r="AL6" i="6"/>
  <c r="AM6" i="6"/>
  <c r="AN6" i="6"/>
  <c r="AO6" i="6"/>
  <c r="AP6" i="6"/>
  <c r="AQ6" i="6"/>
  <c r="AR6" i="6"/>
  <c r="AS6" i="6"/>
  <c r="AT6" i="6"/>
  <c r="AV6" i="6"/>
  <c r="AW6" i="6"/>
  <c r="AX6" i="6"/>
  <c r="AY6" i="6"/>
  <c r="AZ6" i="6"/>
  <c r="BA6" i="6"/>
  <c r="BB6" i="6"/>
  <c r="BC6" i="6"/>
  <c r="BD6" i="6"/>
  <c r="BE6" i="6"/>
  <c r="M11" i="13" l="1"/>
  <c r="M4" i="13"/>
  <c r="M7" i="13"/>
  <c r="M10" i="13"/>
  <c r="M13" i="13"/>
  <c r="M16" i="13"/>
  <c r="M18" i="13"/>
  <c r="M9" i="13"/>
  <c r="M19" i="13"/>
  <c r="M12" i="13"/>
  <c r="M17" i="13"/>
  <c r="M3" i="10"/>
  <c r="M6" i="10"/>
  <c r="M7" i="10"/>
  <c r="M16" i="10"/>
  <c r="M22" i="10"/>
  <c r="M14" i="10"/>
  <c r="M25" i="10"/>
  <c r="M13" i="10"/>
  <c r="M5" i="10"/>
  <c r="M15" i="10"/>
  <c r="M17" i="10"/>
  <c r="M10" i="10"/>
  <c r="M23" i="10"/>
  <c r="M18" i="10"/>
  <c r="M20" i="10"/>
  <c r="M19" i="10"/>
  <c r="M21" i="10"/>
  <c r="M8" i="10"/>
  <c r="M29" i="10"/>
  <c r="M27" i="10"/>
  <c r="M30" i="10"/>
  <c r="M12" i="10"/>
  <c r="M31" i="10"/>
  <c r="M28" i="10"/>
  <c r="M24" i="10"/>
  <c r="M33" i="10"/>
  <c r="M34" i="10"/>
  <c r="M35" i="10"/>
  <c r="M32" i="10"/>
  <c r="M36" i="10"/>
  <c r="M37" i="10"/>
  <c r="M38" i="10"/>
  <c r="M39" i="10"/>
  <c r="M40" i="10"/>
  <c r="M41" i="10"/>
  <c r="M42" i="10"/>
  <c r="M43" i="10"/>
  <c r="M44" i="10"/>
  <c r="M26" i="10"/>
  <c r="M45" i="10"/>
  <c r="M46" i="10"/>
  <c r="M47" i="10"/>
  <c r="M48" i="10"/>
  <c r="M49" i="10"/>
  <c r="M7" i="3"/>
  <c r="M4" i="4"/>
  <c r="M20" i="7"/>
  <c r="M21" i="7"/>
  <c r="M22" i="7"/>
  <c r="M23" i="7"/>
  <c r="M24" i="7"/>
  <c r="M3" i="6"/>
  <c r="M4" i="6"/>
  <c r="M7" i="6"/>
  <c r="M5" i="6"/>
  <c r="M14" i="6"/>
  <c r="M13" i="6"/>
  <c r="M8" i="6"/>
  <c r="M19" i="6"/>
  <c r="M15" i="6"/>
  <c r="M21" i="6"/>
  <c r="M9" i="6"/>
  <c r="M17" i="6"/>
  <c r="M28" i="9"/>
  <c r="M23" i="9"/>
  <c r="M3" i="14"/>
  <c r="M9" i="14"/>
  <c r="M8" i="14"/>
  <c r="M12" i="14"/>
  <c r="M4" i="14"/>
  <c r="M19" i="14"/>
  <c r="M17" i="14"/>
  <c r="M14" i="14"/>
  <c r="M13" i="14"/>
  <c r="M15" i="14"/>
  <c r="M7" i="14"/>
  <c r="M21" i="14"/>
  <c r="M20" i="14"/>
  <c r="M6" i="14"/>
  <c r="M5" i="14"/>
  <c r="M18" i="14"/>
  <c r="M22" i="14"/>
  <c r="M11" i="14"/>
  <c r="M25" i="14"/>
  <c r="M26" i="14"/>
  <c r="M27" i="14"/>
  <c r="M23" i="14"/>
  <c r="M16" i="14"/>
  <c r="M24" i="14"/>
  <c r="M28" i="14"/>
  <c r="M29" i="14"/>
  <c r="M30" i="14"/>
  <c r="M10" i="14"/>
  <c r="M22" i="9"/>
  <c r="M24" i="9"/>
  <c r="M25" i="9"/>
  <c r="M26" i="9"/>
  <c r="M27" i="9"/>
  <c r="M29" i="9"/>
  <c r="M30" i="9"/>
  <c r="M31" i="9"/>
  <c r="M32" i="9"/>
  <c r="M3" i="8"/>
  <c r="M8" i="8"/>
  <c r="M4" i="8"/>
  <c r="M6" i="8"/>
  <c r="M7" i="8"/>
  <c r="M10" i="8"/>
  <c r="M12" i="8"/>
  <c r="M9" i="8"/>
  <c r="M11" i="8"/>
  <c r="M5" i="8"/>
  <c r="M8" i="11"/>
  <c r="M4" i="11"/>
  <c r="M5" i="11"/>
  <c r="M10" i="11"/>
  <c r="M9" i="11"/>
  <c r="M13" i="11"/>
  <c r="M6" i="11"/>
  <c r="M7" i="11"/>
  <c r="M14" i="11"/>
  <c r="M15" i="11"/>
  <c r="M11" i="11"/>
  <c r="M16" i="11"/>
  <c r="M3" i="11"/>
  <c r="M3" i="7"/>
  <c r="M7" i="7"/>
  <c r="M8" i="7"/>
  <c r="M10" i="7"/>
  <c r="M11" i="7"/>
  <c r="M13" i="7"/>
  <c r="M5" i="7"/>
  <c r="M14" i="7"/>
  <c r="M6" i="7"/>
  <c r="M9" i="7"/>
  <c r="M15" i="7"/>
  <c r="M12" i="7"/>
  <c r="M18" i="7"/>
  <c r="M17" i="7"/>
  <c r="M16" i="7"/>
  <c r="M19" i="7"/>
  <c r="M4" i="7"/>
  <c r="M11" i="10"/>
  <c r="M9" i="10"/>
  <c r="M4" i="10"/>
  <c r="M3" i="3"/>
  <c r="M4" i="3"/>
  <c r="M5" i="3"/>
  <c r="M6" i="3"/>
  <c r="M12" i="3"/>
  <c r="M9" i="3"/>
  <c r="M11" i="3"/>
  <c r="M22" i="3"/>
  <c r="M16" i="3"/>
  <c r="M19" i="3"/>
  <c r="M14" i="3"/>
  <c r="M29" i="3"/>
  <c r="M13" i="3"/>
  <c r="M18" i="3"/>
  <c r="M25" i="3"/>
  <c r="M23" i="3"/>
  <c r="M21" i="3"/>
  <c r="M10" i="3"/>
  <c r="M20" i="3"/>
  <c r="M17" i="3"/>
  <c r="M8" i="3"/>
  <c r="M9" i="5"/>
  <c r="M10" i="5"/>
  <c r="M6" i="5"/>
  <c r="M5" i="5"/>
  <c r="M8" i="5"/>
  <c r="M17" i="5"/>
  <c r="M19" i="5"/>
  <c r="M4" i="5"/>
  <c r="M11" i="5"/>
  <c r="M14" i="5"/>
  <c r="M15" i="5"/>
  <c r="M13" i="5"/>
  <c r="M16" i="5"/>
  <c r="M7" i="5"/>
  <c r="M12" i="5"/>
  <c r="M20" i="5"/>
  <c r="M3" i="5"/>
  <c r="M3" i="12"/>
  <c r="M6" i="6"/>
  <c r="M5" i="13"/>
  <c r="M8" i="13"/>
  <c r="M3" i="13"/>
  <c r="M5" i="2"/>
  <c r="M3" i="2"/>
  <c r="M8" i="2"/>
  <c r="M11" i="2"/>
  <c r="M12" i="2"/>
  <c r="M13" i="2"/>
  <c r="M14" i="2"/>
  <c r="M4" i="2"/>
  <c r="M9" i="2"/>
  <c r="M10" i="2"/>
  <c r="M15" i="2"/>
  <c r="M16" i="2"/>
  <c r="M17" i="2"/>
  <c r="M18" i="2"/>
  <c r="M7" i="2"/>
  <c r="M6" i="2"/>
  <c r="M33" i="9"/>
  <c r="P16" i="12"/>
  <c r="P17" i="12"/>
  <c r="P14" i="12"/>
  <c r="P18" i="12"/>
  <c r="P19" i="12"/>
  <c r="P3" i="12"/>
  <c r="P4" i="12"/>
  <c r="P7" i="12"/>
  <c r="P9" i="12"/>
  <c r="P10" i="12"/>
  <c r="P12" i="12"/>
  <c r="P6" i="12"/>
  <c r="P8" i="12"/>
  <c r="P13" i="12"/>
  <c r="P15" i="12"/>
  <c r="P5" i="12"/>
  <c r="P11" i="12"/>
  <c r="P20" i="12"/>
  <c r="P21" i="12"/>
  <c r="P22" i="12"/>
  <c r="Q16" i="12"/>
  <c r="Q17" i="12"/>
  <c r="Q14" i="12"/>
  <c r="Q18" i="12"/>
  <c r="Q19" i="12"/>
  <c r="Q3" i="12"/>
  <c r="Q4" i="12"/>
  <c r="Q7" i="12"/>
  <c r="Q9" i="12"/>
  <c r="Q10" i="12"/>
  <c r="Q12" i="12"/>
  <c r="Q6" i="12"/>
  <c r="Q8" i="12"/>
  <c r="Q13" i="12"/>
  <c r="Q15" i="12"/>
  <c r="Q5" i="12"/>
  <c r="Q11" i="12"/>
  <c r="Q20" i="12"/>
  <c r="Q21" i="12"/>
  <c r="Q22" i="12"/>
  <c r="R16" i="12"/>
  <c r="R17" i="12"/>
  <c r="R14" i="12"/>
  <c r="R18" i="12"/>
  <c r="R19" i="12"/>
  <c r="R3" i="12"/>
  <c r="R4" i="12"/>
  <c r="R7" i="12"/>
  <c r="R9" i="12"/>
  <c r="R10" i="12"/>
  <c r="R12" i="12"/>
  <c r="R6" i="12"/>
  <c r="R8" i="12"/>
  <c r="R13" i="12"/>
  <c r="R15" i="12"/>
  <c r="R5" i="12"/>
  <c r="R11" i="12"/>
  <c r="R20" i="12"/>
  <c r="R21" i="12"/>
  <c r="R22" i="12"/>
  <c r="S16" i="12"/>
  <c r="S17" i="12"/>
  <c r="S14" i="12"/>
  <c r="S18" i="12"/>
  <c r="S19" i="12"/>
  <c r="S3" i="12"/>
  <c r="S4" i="12"/>
  <c r="S7" i="12"/>
  <c r="S9" i="12"/>
  <c r="S10" i="12"/>
  <c r="S12" i="12"/>
  <c r="S6" i="12"/>
  <c r="S8" i="12"/>
  <c r="S13" i="12"/>
  <c r="S15" i="12"/>
  <c r="S5" i="12"/>
  <c r="S11" i="12"/>
  <c r="S20" i="12"/>
  <c r="S21" i="12"/>
  <c r="S22" i="12"/>
  <c r="T16" i="12"/>
  <c r="T17" i="12"/>
  <c r="T14" i="12"/>
  <c r="T18" i="12"/>
  <c r="T19" i="12"/>
  <c r="T3" i="12"/>
  <c r="T4" i="12"/>
  <c r="T7" i="12"/>
  <c r="T9" i="12"/>
  <c r="T10" i="12"/>
  <c r="T12" i="12"/>
  <c r="T6" i="12"/>
  <c r="T8" i="12"/>
  <c r="T13" i="12"/>
  <c r="T15" i="12"/>
  <c r="T5" i="12"/>
  <c r="T11" i="12"/>
  <c r="T20" i="12"/>
  <c r="T21" i="12"/>
  <c r="T22" i="12"/>
  <c r="U16" i="12"/>
  <c r="U17" i="12"/>
  <c r="U14" i="12"/>
  <c r="U18" i="12"/>
  <c r="U19" i="12"/>
  <c r="U3" i="12"/>
  <c r="U4" i="12"/>
  <c r="U7" i="12"/>
  <c r="U9" i="12"/>
  <c r="U10" i="12"/>
  <c r="U12" i="12"/>
  <c r="U6" i="12"/>
  <c r="U8" i="12"/>
  <c r="U13" i="12"/>
  <c r="U15" i="12"/>
  <c r="U5" i="12"/>
  <c r="U11" i="12"/>
  <c r="U20" i="12"/>
  <c r="U21" i="12"/>
  <c r="U22" i="12"/>
  <c r="V16" i="12"/>
  <c r="V17" i="12"/>
  <c r="V14" i="12"/>
  <c r="V18" i="12"/>
  <c r="V19" i="12"/>
  <c r="V3" i="12"/>
  <c r="V4" i="12"/>
  <c r="V7" i="12"/>
  <c r="V9" i="12"/>
  <c r="V10" i="12"/>
  <c r="V12" i="12"/>
  <c r="V6" i="12"/>
  <c r="V8" i="12"/>
  <c r="V13" i="12"/>
  <c r="V15" i="12"/>
  <c r="V5" i="12"/>
  <c r="V11" i="12"/>
  <c r="V20" i="12"/>
  <c r="V21" i="12"/>
  <c r="V22" i="12"/>
  <c r="W16" i="12"/>
  <c r="W17" i="12"/>
  <c r="W14" i="12"/>
  <c r="W18" i="12"/>
  <c r="W19" i="12"/>
  <c r="W3" i="12"/>
  <c r="W4" i="12"/>
  <c r="W7" i="12"/>
  <c r="W9" i="12"/>
  <c r="W10" i="12"/>
  <c r="W12" i="12"/>
  <c r="W6" i="12"/>
  <c r="W8" i="12"/>
  <c r="W13" i="12"/>
  <c r="W15" i="12"/>
  <c r="W5" i="12"/>
  <c r="W11" i="12"/>
  <c r="W20" i="12"/>
  <c r="W21" i="12"/>
  <c r="W22" i="12"/>
  <c r="X16" i="12"/>
  <c r="X17" i="12"/>
  <c r="X14" i="12"/>
  <c r="X18" i="12"/>
  <c r="X19" i="12"/>
  <c r="X3" i="12"/>
  <c r="X4" i="12"/>
  <c r="X7" i="12"/>
  <c r="X9" i="12"/>
  <c r="X10" i="12"/>
  <c r="X12" i="12"/>
  <c r="X6" i="12"/>
  <c r="X8" i="12"/>
  <c r="X13" i="12"/>
  <c r="X15" i="12"/>
  <c r="X5" i="12"/>
  <c r="X11" i="12"/>
  <c r="X20" i="12"/>
  <c r="X21" i="12"/>
  <c r="X22" i="12"/>
  <c r="O16" i="12"/>
  <c r="O17" i="12"/>
  <c r="O14" i="12"/>
  <c r="O18" i="12"/>
  <c r="O19" i="12"/>
  <c r="O3" i="12"/>
  <c r="O4" i="12"/>
  <c r="O7" i="12"/>
  <c r="O9" i="12"/>
  <c r="O10" i="12"/>
  <c r="O12" i="12"/>
  <c r="O6" i="12"/>
  <c r="O8" i="12"/>
  <c r="O13" i="12"/>
  <c r="O15" i="12"/>
  <c r="O5" i="12"/>
  <c r="O11" i="12"/>
  <c r="O20" i="12"/>
  <c r="O21" i="12"/>
  <c r="O22" i="12"/>
  <c r="P10" i="10"/>
  <c r="P25" i="10"/>
  <c r="P26" i="10"/>
  <c r="P27" i="10"/>
  <c r="P28" i="10"/>
  <c r="P29" i="10"/>
  <c r="P30" i="10"/>
  <c r="P31" i="10"/>
  <c r="P32" i="10"/>
  <c r="P33" i="10"/>
  <c r="P34" i="10"/>
  <c r="P3" i="10"/>
  <c r="P6" i="10"/>
  <c r="P9" i="10"/>
  <c r="P4" i="10"/>
  <c r="P5" i="10"/>
  <c r="P11" i="10"/>
  <c r="P12" i="10"/>
  <c r="P15" i="10"/>
  <c r="P19" i="10"/>
  <c r="P21" i="10"/>
  <c r="P8" i="10"/>
  <c r="P7" i="10"/>
  <c r="P20" i="10"/>
  <c r="P22" i="10"/>
  <c r="P13" i="10"/>
  <c r="P14" i="10"/>
  <c r="P16" i="10"/>
  <c r="P17" i="10"/>
  <c r="P18" i="10"/>
  <c r="P23" i="10"/>
  <c r="P24" i="10"/>
  <c r="Q10" i="10"/>
  <c r="Q25" i="10"/>
  <c r="Q26" i="10"/>
  <c r="Q27" i="10"/>
  <c r="Q28" i="10"/>
  <c r="Q29" i="10"/>
  <c r="Q30" i="10"/>
  <c r="Q31" i="10"/>
  <c r="Q32" i="10"/>
  <c r="Q33" i="10"/>
  <c r="Q34" i="10"/>
  <c r="Q3" i="10"/>
  <c r="Q6" i="10"/>
  <c r="Q9" i="10"/>
  <c r="Q4" i="10"/>
  <c r="Q5" i="10"/>
  <c r="Q11" i="10"/>
  <c r="Q12" i="10"/>
  <c r="Q15" i="10"/>
  <c r="Q19" i="10"/>
  <c r="Q21" i="10"/>
  <c r="Q8" i="10"/>
  <c r="Q7" i="10"/>
  <c r="Q20" i="10"/>
  <c r="Q22" i="10"/>
  <c r="Q13" i="10"/>
  <c r="Q14" i="10"/>
  <c r="Q16" i="10"/>
  <c r="Q17" i="10"/>
  <c r="Q18" i="10"/>
  <c r="Q23" i="10"/>
  <c r="Q24" i="10"/>
  <c r="R10" i="10"/>
  <c r="R25" i="10"/>
  <c r="R26" i="10"/>
  <c r="R27" i="10"/>
  <c r="R28" i="10"/>
  <c r="R29" i="10"/>
  <c r="R30" i="10"/>
  <c r="R31" i="10"/>
  <c r="R32" i="10"/>
  <c r="R33" i="10"/>
  <c r="R34" i="10"/>
  <c r="R3" i="10"/>
  <c r="R6" i="10"/>
  <c r="R9" i="10"/>
  <c r="R4" i="10"/>
  <c r="R5" i="10"/>
  <c r="R11" i="10"/>
  <c r="R12" i="10"/>
  <c r="R15" i="10"/>
  <c r="R19" i="10"/>
  <c r="R21" i="10"/>
  <c r="R8" i="10"/>
  <c r="R7" i="10"/>
  <c r="R20" i="10"/>
  <c r="R22" i="10"/>
  <c r="R13" i="10"/>
  <c r="R14" i="10"/>
  <c r="R16" i="10"/>
  <c r="R17" i="10"/>
  <c r="R18" i="10"/>
  <c r="R23" i="10"/>
  <c r="R24" i="10"/>
  <c r="S10" i="10"/>
  <c r="S25" i="10"/>
  <c r="S26" i="10"/>
  <c r="S27" i="10"/>
  <c r="S28" i="10"/>
  <c r="S29" i="10"/>
  <c r="S30" i="10"/>
  <c r="S31" i="10"/>
  <c r="S32" i="10"/>
  <c r="S33" i="10"/>
  <c r="S34" i="10"/>
  <c r="S3" i="10"/>
  <c r="S6" i="10"/>
  <c r="S9" i="10"/>
  <c r="S4" i="10"/>
  <c r="S5" i="10"/>
  <c r="S11" i="10"/>
  <c r="S12" i="10"/>
  <c r="S15" i="10"/>
  <c r="S19" i="10"/>
  <c r="S21" i="10"/>
  <c r="S8" i="10"/>
  <c r="S7" i="10"/>
  <c r="S20" i="10"/>
  <c r="S22" i="10"/>
  <c r="S13" i="10"/>
  <c r="S14" i="10"/>
  <c r="S16" i="10"/>
  <c r="S17" i="10"/>
  <c r="S18" i="10"/>
  <c r="S23" i="10"/>
  <c r="S24" i="10"/>
  <c r="T10" i="10"/>
  <c r="T25" i="10"/>
  <c r="T26" i="10"/>
  <c r="T27" i="10"/>
  <c r="T28" i="10"/>
  <c r="T29" i="10"/>
  <c r="T30" i="10"/>
  <c r="T31" i="10"/>
  <c r="T32" i="10"/>
  <c r="T33" i="10"/>
  <c r="T34" i="10"/>
  <c r="T3" i="10"/>
  <c r="T6" i="10"/>
  <c r="T9" i="10"/>
  <c r="T4" i="10"/>
  <c r="T5" i="10"/>
  <c r="T11" i="10"/>
  <c r="T12" i="10"/>
  <c r="T15" i="10"/>
  <c r="T19" i="10"/>
  <c r="T21" i="10"/>
  <c r="T8" i="10"/>
  <c r="T7" i="10"/>
  <c r="T20" i="10"/>
  <c r="T22" i="10"/>
  <c r="T13" i="10"/>
  <c r="T14" i="10"/>
  <c r="T16" i="10"/>
  <c r="T17" i="10"/>
  <c r="T18" i="10"/>
  <c r="T23" i="10"/>
  <c r="T24" i="10"/>
  <c r="U10" i="10"/>
  <c r="U25" i="10"/>
  <c r="U26" i="10"/>
  <c r="U27" i="10"/>
  <c r="U28" i="10"/>
  <c r="U29" i="10"/>
  <c r="U30" i="10"/>
  <c r="U31" i="10"/>
  <c r="U32" i="10"/>
  <c r="U33" i="10"/>
  <c r="U34" i="10"/>
  <c r="U3" i="10"/>
  <c r="U6" i="10"/>
  <c r="U9" i="10"/>
  <c r="U4" i="10"/>
  <c r="U5" i="10"/>
  <c r="U11" i="10"/>
  <c r="U12" i="10"/>
  <c r="U15" i="10"/>
  <c r="U19" i="10"/>
  <c r="U21" i="10"/>
  <c r="U8" i="10"/>
  <c r="U7" i="10"/>
  <c r="U20" i="10"/>
  <c r="U22" i="10"/>
  <c r="U13" i="10"/>
  <c r="U14" i="10"/>
  <c r="U16" i="10"/>
  <c r="U17" i="10"/>
  <c r="U18" i="10"/>
  <c r="U23" i="10"/>
  <c r="U24" i="10"/>
  <c r="V10" i="10"/>
  <c r="V25" i="10"/>
  <c r="V26" i="10"/>
  <c r="V27" i="10"/>
  <c r="V28" i="10"/>
  <c r="V29" i="10"/>
  <c r="V30" i="10"/>
  <c r="V31" i="10"/>
  <c r="V32" i="10"/>
  <c r="V33" i="10"/>
  <c r="V34" i="10"/>
  <c r="V3" i="10"/>
  <c r="V6" i="10"/>
  <c r="V9" i="10"/>
  <c r="V4" i="10"/>
  <c r="V5" i="10"/>
  <c r="V11" i="10"/>
  <c r="V12" i="10"/>
  <c r="V15" i="10"/>
  <c r="V19" i="10"/>
  <c r="V21" i="10"/>
  <c r="V8" i="10"/>
  <c r="V7" i="10"/>
  <c r="V20" i="10"/>
  <c r="V22" i="10"/>
  <c r="V13" i="10"/>
  <c r="V14" i="10"/>
  <c r="V16" i="10"/>
  <c r="V17" i="10"/>
  <c r="V18" i="10"/>
  <c r="V23" i="10"/>
  <c r="V24" i="10"/>
  <c r="W10" i="10"/>
  <c r="W25" i="10"/>
  <c r="W26" i="10"/>
  <c r="W27" i="10"/>
  <c r="W28" i="10"/>
  <c r="W29" i="10"/>
  <c r="W30" i="10"/>
  <c r="W31" i="10"/>
  <c r="W32" i="10"/>
  <c r="W33" i="10"/>
  <c r="W34" i="10"/>
  <c r="W3" i="10"/>
  <c r="W6" i="10"/>
  <c r="W9" i="10"/>
  <c r="W4" i="10"/>
  <c r="W5" i="10"/>
  <c r="W11" i="10"/>
  <c r="W12" i="10"/>
  <c r="W15" i="10"/>
  <c r="W19" i="10"/>
  <c r="W21" i="10"/>
  <c r="W8" i="10"/>
  <c r="W7" i="10"/>
  <c r="W20" i="10"/>
  <c r="W22" i="10"/>
  <c r="W13" i="10"/>
  <c r="W14" i="10"/>
  <c r="W16" i="10"/>
  <c r="W17" i="10"/>
  <c r="W18" i="10"/>
  <c r="W23" i="10"/>
  <c r="W24" i="10"/>
  <c r="X10" i="10"/>
  <c r="X25" i="10"/>
  <c r="X26" i="10"/>
  <c r="X27" i="10"/>
  <c r="X28" i="10"/>
  <c r="X29" i="10"/>
  <c r="X30" i="10"/>
  <c r="X31" i="10"/>
  <c r="X32" i="10"/>
  <c r="X33" i="10"/>
  <c r="X34" i="10"/>
  <c r="X3" i="10"/>
  <c r="X6" i="10"/>
  <c r="X9" i="10"/>
  <c r="X4" i="10"/>
  <c r="X5" i="10"/>
  <c r="X11" i="10"/>
  <c r="X12" i="10"/>
  <c r="X15" i="10"/>
  <c r="X19" i="10"/>
  <c r="X21" i="10"/>
  <c r="X8" i="10"/>
  <c r="X7" i="10"/>
  <c r="X20" i="10"/>
  <c r="X22" i="10"/>
  <c r="X13" i="10"/>
  <c r="X14" i="10"/>
  <c r="X16" i="10"/>
  <c r="X17" i="10"/>
  <c r="X18" i="10"/>
  <c r="X23" i="10"/>
  <c r="X24" i="10"/>
  <c r="O10" i="10"/>
  <c r="O25" i="10"/>
  <c r="O26" i="10"/>
  <c r="O27" i="10"/>
  <c r="O28" i="10"/>
  <c r="O29" i="10"/>
  <c r="O30" i="10"/>
  <c r="O31" i="10"/>
  <c r="O32" i="10"/>
  <c r="O33" i="10"/>
  <c r="O34" i="10"/>
  <c r="O3" i="10"/>
  <c r="O6" i="10"/>
  <c r="O9" i="10"/>
  <c r="O4" i="10"/>
  <c r="O5" i="10"/>
  <c r="O11" i="10"/>
  <c r="O12" i="10"/>
  <c r="O15" i="10"/>
  <c r="O19" i="10"/>
  <c r="O21" i="10"/>
  <c r="O8" i="10"/>
  <c r="O7" i="10"/>
  <c r="O20" i="10"/>
  <c r="O22" i="10"/>
  <c r="O13" i="10"/>
  <c r="O14" i="10"/>
  <c r="O16" i="10"/>
  <c r="O17" i="10"/>
  <c r="O18" i="10"/>
  <c r="O23" i="10"/>
  <c r="O24" i="10"/>
  <c r="O9" i="8"/>
  <c r="O10" i="8"/>
  <c r="O11" i="8"/>
  <c r="O12" i="8"/>
  <c r="O3" i="8"/>
  <c r="O4" i="8"/>
  <c r="O5" i="8"/>
  <c r="O6" i="8"/>
  <c r="O7" i="8"/>
  <c r="O8" i="8"/>
  <c r="O13" i="8"/>
  <c r="O14" i="8"/>
  <c r="O15" i="8"/>
  <c r="O16" i="8"/>
  <c r="O17" i="8"/>
  <c r="O18" i="8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P3" i="6"/>
  <c r="Q3" i="6"/>
  <c r="R3" i="6"/>
  <c r="S3" i="6"/>
  <c r="T3" i="6"/>
  <c r="U3" i="6"/>
  <c r="V3" i="6"/>
  <c r="W3" i="6"/>
  <c r="X3" i="6"/>
  <c r="O3" i="6"/>
  <c r="P8" i="5"/>
  <c r="P5" i="5"/>
  <c r="P4" i="5"/>
  <c r="P7" i="5"/>
  <c r="P6" i="5"/>
  <c r="P9" i="5"/>
  <c r="P10" i="5"/>
  <c r="P11" i="5"/>
  <c r="P12" i="5"/>
  <c r="P13" i="5"/>
  <c r="P14" i="5"/>
  <c r="P15" i="5"/>
  <c r="P17" i="5"/>
  <c r="P19" i="5"/>
  <c r="P16" i="5"/>
  <c r="P18" i="5"/>
  <c r="Q8" i="5"/>
  <c r="Q5" i="5"/>
  <c r="Q4" i="5"/>
  <c r="Q7" i="5"/>
  <c r="Q6" i="5"/>
  <c r="Q9" i="5"/>
  <c r="Q10" i="5"/>
  <c r="Q11" i="5"/>
  <c r="Q12" i="5"/>
  <c r="Q13" i="5"/>
  <c r="Q14" i="5"/>
  <c r="Q15" i="5"/>
  <c r="Q17" i="5"/>
  <c r="Q19" i="5"/>
  <c r="Q16" i="5"/>
  <c r="Q18" i="5"/>
  <c r="R8" i="5"/>
  <c r="R5" i="5"/>
  <c r="R4" i="5"/>
  <c r="R7" i="5"/>
  <c r="R6" i="5"/>
  <c r="R9" i="5"/>
  <c r="R10" i="5"/>
  <c r="R11" i="5"/>
  <c r="R12" i="5"/>
  <c r="R13" i="5"/>
  <c r="R14" i="5"/>
  <c r="R15" i="5"/>
  <c r="R17" i="5"/>
  <c r="R19" i="5"/>
  <c r="R16" i="5"/>
  <c r="R18" i="5"/>
  <c r="S8" i="5"/>
  <c r="S5" i="5"/>
  <c r="S4" i="5"/>
  <c r="S7" i="5"/>
  <c r="S6" i="5"/>
  <c r="S9" i="5"/>
  <c r="S10" i="5"/>
  <c r="S11" i="5"/>
  <c r="S12" i="5"/>
  <c r="S13" i="5"/>
  <c r="S14" i="5"/>
  <c r="S15" i="5"/>
  <c r="S17" i="5"/>
  <c r="S19" i="5"/>
  <c r="S16" i="5"/>
  <c r="S18" i="5"/>
  <c r="T8" i="5"/>
  <c r="T5" i="5"/>
  <c r="T4" i="5"/>
  <c r="T7" i="5"/>
  <c r="T6" i="5"/>
  <c r="T9" i="5"/>
  <c r="T10" i="5"/>
  <c r="T11" i="5"/>
  <c r="T12" i="5"/>
  <c r="T13" i="5"/>
  <c r="T14" i="5"/>
  <c r="T15" i="5"/>
  <c r="T17" i="5"/>
  <c r="T19" i="5"/>
  <c r="T16" i="5"/>
  <c r="T18" i="5"/>
  <c r="U8" i="5"/>
  <c r="U5" i="5"/>
  <c r="U4" i="5"/>
  <c r="U7" i="5"/>
  <c r="U6" i="5"/>
  <c r="U9" i="5"/>
  <c r="U10" i="5"/>
  <c r="U11" i="5"/>
  <c r="U12" i="5"/>
  <c r="U13" i="5"/>
  <c r="U14" i="5"/>
  <c r="U15" i="5"/>
  <c r="U17" i="5"/>
  <c r="U19" i="5"/>
  <c r="U16" i="5"/>
  <c r="U18" i="5"/>
  <c r="V8" i="5"/>
  <c r="V5" i="5"/>
  <c r="V4" i="5"/>
  <c r="V7" i="5"/>
  <c r="V6" i="5"/>
  <c r="V9" i="5"/>
  <c r="V10" i="5"/>
  <c r="V11" i="5"/>
  <c r="V12" i="5"/>
  <c r="V13" i="5"/>
  <c r="V14" i="5"/>
  <c r="V15" i="5"/>
  <c r="V17" i="5"/>
  <c r="V19" i="5"/>
  <c r="V16" i="5"/>
  <c r="V18" i="5"/>
  <c r="W8" i="5"/>
  <c r="W5" i="5"/>
  <c r="W4" i="5"/>
  <c r="W7" i="5"/>
  <c r="W6" i="5"/>
  <c r="W9" i="5"/>
  <c r="W10" i="5"/>
  <c r="W11" i="5"/>
  <c r="W12" i="5"/>
  <c r="W13" i="5"/>
  <c r="W14" i="5"/>
  <c r="W15" i="5"/>
  <c r="W17" i="5"/>
  <c r="W19" i="5"/>
  <c r="W16" i="5"/>
  <c r="W18" i="5"/>
  <c r="X8" i="5"/>
  <c r="X5" i="5"/>
  <c r="X4" i="5"/>
  <c r="X7" i="5"/>
  <c r="X6" i="5"/>
  <c r="X9" i="5"/>
  <c r="X10" i="5"/>
  <c r="X11" i="5"/>
  <c r="X12" i="5"/>
  <c r="X13" i="5"/>
  <c r="X14" i="5"/>
  <c r="X15" i="5"/>
  <c r="X17" i="5"/>
  <c r="X19" i="5"/>
  <c r="X16" i="5"/>
  <c r="X18" i="5"/>
  <c r="O8" i="5"/>
  <c r="O5" i="5"/>
  <c r="O4" i="5"/>
  <c r="O7" i="5"/>
  <c r="O6" i="5"/>
  <c r="O9" i="5"/>
  <c r="O10" i="5"/>
  <c r="O11" i="5"/>
  <c r="O12" i="5"/>
  <c r="O13" i="5"/>
  <c r="O14" i="5"/>
  <c r="O15" i="5"/>
  <c r="O17" i="5"/>
  <c r="O19" i="5"/>
  <c r="O16" i="5"/>
  <c r="O18" i="5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X3" i="2"/>
  <c r="X4" i="2"/>
  <c r="X5" i="2"/>
  <c r="X6" i="2"/>
  <c r="X7" i="2"/>
  <c r="X8" i="2"/>
  <c r="X9" i="2"/>
  <c r="X10" i="2"/>
  <c r="X11" i="2"/>
  <c r="M20" i="11"/>
  <c r="M21" i="11"/>
  <c r="M22" i="11"/>
  <c r="BE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8" i="3"/>
  <c r="BE19" i="3"/>
  <c r="BE20" i="3"/>
  <c r="BE21" i="3"/>
  <c r="BE22" i="3"/>
  <c r="BE23" i="3"/>
  <c r="BE24" i="3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16" i="5"/>
  <c r="BE18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17" i="6"/>
  <c r="BE20" i="6"/>
  <c r="BE21" i="6"/>
  <c r="BE3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3" i="8"/>
  <c r="BE4" i="8"/>
  <c r="BE5" i="8"/>
  <c r="BE6" i="8"/>
  <c r="BE7" i="8"/>
  <c r="BE8" i="8"/>
  <c r="BE9" i="8"/>
  <c r="BE10" i="8"/>
  <c r="BE11" i="8"/>
  <c r="BE12" i="8"/>
  <c r="BE13" i="8"/>
  <c r="BE14" i="8"/>
  <c r="BE15" i="8"/>
  <c r="BE16" i="8"/>
  <c r="BE17" i="8"/>
  <c r="BE18" i="8"/>
  <c r="BE3" i="9"/>
  <c r="BE4" i="9"/>
  <c r="BE5" i="9"/>
  <c r="BE6" i="9"/>
  <c r="BE7" i="9"/>
  <c r="BE8" i="9"/>
  <c r="BE9" i="9"/>
  <c r="BE10" i="9"/>
  <c r="BE11" i="9"/>
  <c r="BE12" i="9"/>
  <c r="BE13" i="9"/>
  <c r="BE14" i="9"/>
  <c r="BE16" i="10"/>
  <c r="BE17" i="10"/>
  <c r="BE18" i="10"/>
  <c r="BE23" i="10"/>
  <c r="BE24" i="10"/>
  <c r="BE10" i="10"/>
  <c r="BE25" i="10"/>
  <c r="BE26" i="10"/>
  <c r="BE27" i="10"/>
  <c r="BE28" i="10"/>
  <c r="BE29" i="10"/>
  <c r="BE30" i="10"/>
  <c r="BE31" i="10"/>
  <c r="BE32" i="10"/>
  <c r="BE33" i="10"/>
  <c r="BE34" i="10"/>
  <c r="BE3" i="11"/>
  <c r="BE4" i="11"/>
  <c r="BE5" i="11"/>
  <c r="BE6" i="11"/>
  <c r="BE7" i="11"/>
  <c r="BE8" i="11"/>
  <c r="BE9" i="11"/>
  <c r="BE10" i="11"/>
  <c r="BE11" i="11"/>
  <c r="BE12" i="11"/>
  <c r="BE13" i="11"/>
  <c r="BE14" i="11"/>
  <c r="BE15" i="11"/>
  <c r="BE16" i="11"/>
  <c r="BE17" i="11"/>
  <c r="BE11" i="12"/>
  <c r="BE16" i="12"/>
  <c r="BE17" i="12"/>
  <c r="BE14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E28" i="14"/>
  <c r="BE29" i="14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8" i="3"/>
  <c r="AT19" i="3"/>
  <c r="AT20" i="3"/>
  <c r="AT21" i="3"/>
  <c r="AT22" i="3"/>
  <c r="AT23" i="3"/>
  <c r="AT24" i="3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16" i="5"/>
  <c r="AT18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17" i="6"/>
  <c r="AT20" i="6"/>
  <c r="AT21" i="6"/>
  <c r="AT3" i="7"/>
  <c r="AT4" i="7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3" i="8"/>
  <c r="AT4" i="8"/>
  <c r="AT5" i="8"/>
  <c r="AT6" i="8"/>
  <c r="AT7" i="8"/>
  <c r="AT8" i="8"/>
  <c r="AT9" i="8"/>
  <c r="AT10" i="8"/>
  <c r="AT11" i="8"/>
  <c r="AT12" i="8"/>
  <c r="AT13" i="8"/>
  <c r="AT14" i="8"/>
  <c r="AT15" i="8"/>
  <c r="AT16" i="8"/>
  <c r="AT17" i="8"/>
  <c r="AT18" i="8"/>
  <c r="AT3" i="9"/>
  <c r="AT4" i="9"/>
  <c r="AT5" i="9"/>
  <c r="AT6" i="9"/>
  <c r="AT7" i="9"/>
  <c r="AT8" i="9"/>
  <c r="AT9" i="9"/>
  <c r="AT10" i="9"/>
  <c r="AT11" i="9"/>
  <c r="AT12" i="9"/>
  <c r="AT13" i="9"/>
  <c r="AT14" i="9"/>
  <c r="AT16" i="10"/>
  <c r="AT17" i="10"/>
  <c r="AT18" i="10"/>
  <c r="AT23" i="10"/>
  <c r="AT24" i="10"/>
  <c r="AT10" i="10"/>
  <c r="AT25" i="10"/>
  <c r="AT26" i="10"/>
  <c r="AT27" i="10"/>
  <c r="AT28" i="10"/>
  <c r="AT29" i="10"/>
  <c r="AT30" i="10"/>
  <c r="AT31" i="10"/>
  <c r="AT32" i="10"/>
  <c r="AT33" i="10"/>
  <c r="AT34" i="10"/>
  <c r="AT3" i="11"/>
  <c r="AT4" i="11"/>
  <c r="AT5" i="11"/>
  <c r="AT6" i="11"/>
  <c r="AT7" i="11"/>
  <c r="AT8" i="11"/>
  <c r="AT9" i="11"/>
  <c r="AT10" i="11"/>
  <c r="AT11" i="11"/>
  <c r="AT12" i="11"/>
  <c r="AT13" i="11"/>
  <c r="AT14" i="11"/>
  <c r="AT15" i="11"/>
  <c r="AT16" i="11"/>
  <c r="AT17" i="11"/>
  <c r="AT11" i="12"/>
  <c r="AT16" i="12"/>
  <c r="AT17" i="12"/>
  <c r="AT14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14" i="14"/>
  <c r="AT15" i="14"/>
  <c r="AT16" i="14"/>
  <c r="AT17" i="14"/>
  <c r="AT18" i="14"/>
  <c r="AT19" i="14"/>
  <c r="AT20" i="14"/>
  <c r="AT21" i="14"/>
  <c r="AT22" i="14"/>
  <c r="AT23" i="14"/>
  <c r="AT24" i="14"/>
  <c r="AT25" i="14"/>
  <c r="AT26" i="14"/>
  <c r="AT27" i="14"/>
  <c r="AT28" i="14"/>
  <c r="AT29" i="14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8" i="3"/>
  <c r="AI19" i="3"/>
  <c r="AI20" i="3"/>
  <c r="AI21" i="3"/>
  <c r="AI22" i="3"/>
  <c r="AI23" i="3"/>
  <c r="AI24" i="3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16" i="5"/>
  <c r="AI18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17" i="6"/>
  <c r="AI20" i="6"/>
  <c r="AI21" i="6"/>
  <c r="AI3" i="7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3" i="8"/>
  <c r="AI4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3" i="9"/>
  <c r="AI4" i="9"/>
  <c r="AI5" i="9"/>
  <c r="AI6" i="9"/>
  <c r="AI7" i="9"/>
  <c r="AI8" i="9"/>
  <c r="AI9" i="9"/>
  <c r="AI10" i="9"/>
  <c r="AI11" i="9"/>
  <c r="AI12" i="9"/>
  <c r="AI13" i="9"/>
  <c r="AI14" i="9"/>
  <c r="AI16" i="10"/>
  <c r="AI17" i="10"/>
  <c r="AI18" i="10"/>
  <c r="AI23" i="10"/>
  <c r="AI24" i="10"/>
  <c r="AI10" i="10"/>
  <c r="AI25" i="10"/>
  <c r="AI26" i="10"/>
  <c r="AI27" i="10"/>
  <c r="AI28" i="10"/>
  <c r="AI29" i="10"/>
  <c r="AI30" i="10"/>
  <c r="AI31" i="10"/>
  <c r="AI32" i="10"/>
  <c r="AI33" i="10"/>
  <c r="AI34" i="10"/>
  <c r="AI3" i="11"/>
  <c r="AI4" i="11"/>
  <c r="AI5" i="11"/>
  <c r="AI6" i="11"/>
  <c r="AI7" i="11"/>
  <c r="AI8" i="11"/>
  <c r="AI9" i="11"/>
  <c r="AI10" i="11"/>
  <c r="AI11" i="11"/>
  <c r="AI12" i="11"/>
  <c r="AI13" i="11"/>
  <c r="AI14" i="11"/>
  <c r="AI15" i="11"/>
  <c r="AI16" i="11"/>
  <c r="AI17" i="11"/>
  <c r="AI11" i="12"/>
  <c r="AI16" i="12"/>
  <c r="AI17" i="12"/>
  <c r="AI14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14" i="14"/>
  <c r="AI15" i="14"/>
  <c r="AI16" i="14"/>
  <c r="AI17" i="14"/>
  <c r="AI18" i="14"/>
  <c r="AI19" i="14"/>
  <c r="AI20" i="14"/>
  <c r="AI21" i="14"/>
  <c r="AI22" i="14"/>
  <c r="AI23" i="14"/>
  <c r="AI24" i="14"/>
  <c r="AI25" i="14"/>
  <c r="AI26" i="14"/>
  <c r="AI27" i="14"/>
  <c r="AI28" i="14"/>
  <c r="AI29" i="14"/>
  <c r="BD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8" i="3"/>
  <c r="BD19" i="3"/>
  <c r="BD20" i="3"/>
  <c r="BD21" i="3"/>
  <c r="BD22" i="3"/>
  <c r="BD23" i="3"/>
  <c r="BD24" i="3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43" i="4"/>
  <c r="BD44" i="4"/>
  <c r="BD45" i="4"/>
  <c r="BD46" i="4"/>
  <c r="BD47" i="4"/>
  <c r="BD48" i="4"/>
  <c r="BD49" i="4"/>
  <c r="BD50" i="4"/>
  <c r="BD16" i="5"/>
  <c r="BD18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17" i="6"/>
  <c r="BD20" i="6"/>
  <c r="BD21" i="6"/>
  <c r="BD3" i="7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3" i="8"/>
  <c r="BD4" i="8"/>
  <c r="BD5" i="8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3" i="9"/>
  <c r="BD4" i="9"/>
  <c r="BD5" i="9"/>
  <c r="BD6" i="9"/>
  <c r="BD7" i="9"/>
  <c r="BD8" i="9"/>
  <c r="BD9" i="9"/>
  <c r="BD10" i="9"/>
  <c r="BD11" i="9"/>
  <c r="BD12" i="9"/>
  <c r="BD13" i="9"/>
  <c r="BD14" i="9"/>
  <c r="BD16" i="10"/>
  <c r="BD17" i="10"/>
  <c r="BD18" i="10"/>
  <c r="BD23" i="10"/>
  <c r="BD24" i="10"/>
  <c r="BD10" i="10"/>
  <c r="BD25" i="10"/>
  <c r="BD26" i="10"/>
  <c r="BD27" i="10"/>
  <c r="BD28" i="10"/>
  <c r="BD29" i="10"/>
  <c r="BD30" i="10"/>
  <c r="BD31" i="10"/>
  <c r="BD32" i="10"/>
  <c r="BD33" i="10"/>
  <c r="BD34" i="10"/>
  <c r="BD3" i="11"/>
  <c r="BD4" i="11"/>
  <c r="BD5" i="11"/>
  <c r="BD6" i="11"/>
  <c r="BD7" i="11"/>
  <c r="BD8" i="11"/>
  <c r="BD9" i="11"/>
  <c r="BD10" i="11"/>
  <c r="BD11" i="11"/>
  <c r="BD12" i="11"/>
  <c r="BD13" i="11"/>
  <c r="BD14" i="11"/>
  <c r="BD15" i="11"/>
  <c r="BD16" i="11"/>
  <c r="BD17" i="11"/>
  <c r="BD11" i="12"/>
  <c r="BD16" i="12"/>
  <c r="BD17" i="12"/>
  <c r="BD14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18" i="13"/>
  <c r="BD19" i="13"/>
  <c r="BD20" i="13"/>
  <c r="BD21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D28" i="14"/>
  <c r="BD29" i="14"/>
  <c r="AS3" i="2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8" i="3"/>
  <c r="AS19" i="3"/>
  <c r="AS20" i="3"/>
  <c r="AS21" i="3"/>
  <c r="AS22" i="3"/>
  <c r="AS23" i="3"/>
  <c r="AS24" i="3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16" i="5"/>
  <c r="AS18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17" i="6"/>
  <c r="AS20" i="6"/>
  <c r="AS21" i="6"/>
  <c r="AS3" i="7"/>
  <c r="AS4" i="7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3" i="8"/>
  <c r="AS4" i="8"/>
  <c r="AS5" i="8"/>
  <c r="AS6" i="8"/>
  <c r="AS7" i="8"/>
  <c r="AS8" i="8"/>
  <c r="AS9" i="8"/>
  <c r="AS10" i="8"/>
  <c r="AS11" i="8"/>
  <c r="AS12" i="8"/>
  <c r="AS13" i="8"/>
  <c r="AS14" i="8"/>
  <c r="AS15" i="8"/>
  <c r="AS16" i="8"/>
  <c r="AS17" i="8"/>
  <c r="AS18" i="8"/>
  <c r="AS3" i="9"/>
  <c r="AS4" i="9"/>
  <c r="AS5" i="9"/>
  <c r="AS6" i="9"/>
  <c r="AS7" i="9"/>
  <c r="AS8" i="9"/>
  <c r="AS9" i="9"/>
  <c r="AS10" i="9"/>
  <c r="AS11" i="9"/>
  <c r="AS12" i="9"/>
  <c r="AS13" i="9"/>
  <c r="AS14" i="9"/>
  <c r="AS16" i="10"/>
  <c r="AS17" i="10"/>
  <c r="AS18" i="10"/>
  <c r="AS23" i="10"/>
  <c r="AS24" i="10"/>
  <c r="AS10" i="10"/>
  <c r="AS25" i="10"/>
  <c r="AS26" i="10"/>
  <c r="AS27" i="10"/>
  <c r="AS28" i="10"/>
  <c r="AS29" i="10"/>
  <c r="AS30" i="10"/>
  <c r="AS31" i="10"/>
  <c r="AS32" i="10"/>
  <c r="AS33" i="10"/>
  <c r="AS34" i="10"/>
  <c r="AS3" i="11"/>
  <c r="AS4" i="11"/>
  <c r="AS5" i="11"/>
  <c r="AS6" i="11"/>
  <c r="AS7" i="11"/>
  <c r="AS8" i="11"/>
  <c r="AS9" i="11"/>
  <c r="AS10" i="11"/>
  <c r="AS11" i="11"/>
  <c r="AS12" i="11"/>
  <c r="AS13" i="11"/>
  <c r="AS14" i="11"/>
  <c r="AS15" i="11"/>
  <c r="AS16" i="11"/>
  <c r="AS17" i="11"/>
  <c r="AS11" i="12"/>
  <c r="AS16" i="12"/>
  <c r="AS17" i="12"/>
  <c r="AS14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18" i="13"/>
  <c r="AS19" i="13"/>
  <c r="AS20" i="13"/>
  <c r="AS21" i="13"/>
  <c r="AS22" i="13"/>
  <c r="AS23" i="13"/>
  <c r="AS24" i="13"/>
  <c r="AS25" i="13"/>
  <c r="AS26" i="13"/>
  <c r="AS27" i="13"/>
  <c r="AS28" i="13"/>
  <c r="AS29" i="13"/>
  <c r="AS30" i="13"/>
  <c r="AS31" i="13"/>
  <c r="AS32" i="13"/>
  <c r="AS33" i="13"/>
  <c r="AS14" i="14"/>
  <c r="AS15" i="14"/>
  <c r="AS16" i="14"/>
  <c r="AS17" i="14"/>
  <c r="AS18" i="14"/>
  <c r="AS19" i="14"/>
  <c r="AS20" i="14"/>
  <c r="AS21" i="14"/>
  <c r="AS22" i="14"/>
  <c r="AS23" i="14"/>
  <c r="AS24" i="14"/>
  <c r="AS25" i="14"/>
  <c r="AS26" i="14"/>
  <c r="AS27" i="14"/>
  <c r="AS28" i="14"/>
  <c r="AS29" i="14"/>
  <c r="AH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8" i="3"/>
  <c r="AH19" i="3"/>
  <c r="AH20" i="3"/>
  <c r="AH21" i="3"/>
  <c r="AH22" i="3"/>
  <c r="AH23" i="3"/>
  <c r="AH24" i="3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16" i="5"/>
  <c r="AH18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17" i="6"/>
  <c r="AH20" i="6"/>
  <c r="AH21" i="6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3" i="9"/>
  <c r="AH4" i="9"/>
  <c r="AH5" i="9"/>
  <c r="AH6" i="9"/>
  <c r="AH7" i="9"/>
  <c r="AH8" i="9"/>
  <c r="AH9" i="9"/>
  <c r="AH10" i="9"/>
  <c r="AH11" i="9"/>
  <c r="AH12" i="9"/>
  <c r="AH13" i="9"/>
  <c r="AH14" i="9"/>
  <c r="AH16" i="10"/>
  <c r="AH17" i="10"/>
  <c r="AH18" i="10"/>
  <c r="AH23" i="10"/>
  <c r="AH24" i="10"/>
  <c r="AH10" i="10"/>
  <c r="AH25" i="10"/>
  <c r="AH26" i="10"/>
  <c r="AH27" i="10"/>
  <c r="AH28" i="10"/>
  <c r="AH29" i="10"/>
  <c r="AH30" i="10"/>
  <c r="AH31" i="10"/>
  <c r="AH32" i="10"/>
  <c r="AH33" i="10"/>
  <c r="AH34" i="10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1" i="12"/>
  <c r="AH16" i="12"/>
  <c r="AH17" i="12"/>
  <c r="AH14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8" i="3"/>
  <c r="BB19" i="3"/>
  <c r="BB20" i="3"/>
  <c r="BB21" i="3"/>
  <c r="BB22" i="3"/>
  <c r="BB23" i="3"/>
  <c r="BB24" i="3"/>
  <c r="BB27" i="4"/>
  <c r="BB28" i="4"/>
  <c r="BB29" i="4"/>
  <c r="BB30" i="4"/>
  <c r="BB31" i="4"/>
  <c r="BB32" i="4"/>
  <c r="BB33" i="4"/>
  <c r="BB34" i="4"/>
  <c r="BB35" i="4"/>
  <c r="BB36" i="4"/>
  <c r="BB37" i="4"/>
  <c r="BB38" i="4"/>
  <c r="BB39" i="4"/>
  <c r="BB40" i="4"/>
  <c r="BB41" i="4"/>
  <c r="BB42" i="4"/>
  <c r="BB43" i="4"/>
  <c r="BB44" i="4"/>
  <c r="BB45" i="4"/>
  <c r="BB46" i="4"/>
  <c r="BB47" i="4"/>
  <c r="BB48" i="4"/>
  <c r="BB49" i="4"/>
  <c r="BB50" i="4"/>
  <c r="BB16" i="5"/>
  <c r="BB18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17" i="6"/>
  <c r="BB20" i="6"/>
  <c r="BB21" i="6"/>
  <c r="BB3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3" i="8"/>
  <c r="BB4" i="8"/>
  <c r="BB5" i="8"/>
  <c r="BB6" i="8"/>
  <c r="BB7" i="8"/>
  <c r="BB8" i="8"/>
  <c r="BB9" i="8"/>
  <c r="BB10" i="8"/>
  <c r="BB11" i="8"/>
  <c r="BB12" i="8"/>
  <c r="BB13" i="8"/>
  <c r="BB14" i="8"/>
  <c r="BB15" i="8"/>
  <c r="BB16" i="8"/>
  <c r="BB17" i="8"/>
  <c r="BB18" i="8"/>
  <c r="BB3" i="9"/>
  <c r="BB4" i="9"/>
  <c r="BB5" i="9"/>
  <c r="BB6" i="9"/>
  <c r="BB7" i="9"/>
  <c r="BB8" i="9"/>
  <c r="BB9" i="9"/>
  <c r="BB10" i="9"/>
  <c r="BB11" i="9"/>
  <c r="BB12" i="9"/>
  <c r="BB13" i="9"/>
  <c r="BB14" i="9"/>
  <c r="BB16" i="10"/>
  <c r="BB17" i="10"/>
  <c r="BB18" i="10"/>
  <c r="BB23" i="10"/>
  <c r="BB24" i="10"/>
  <c r="BB10" i="10"/>
  <c r="BB25" i="10"/>
  <c r="BB26" i="10"/>
  <c r="BB27" i="10"/>
  <c r="BB28" i="10"/>
  <c r="BB29" i="10"/>
  <c r="BB30" i="10"/>
  <c r="BB31" i="10"/>
  <c r="BB32" i="10"/>
  <c r="BB33" i="10"/>
  <c r="BB34" i="10"/>
  <c r="BB3" i="11"/>
  <c r="BB4" i="11"/>
  <c r="BB5" i="11"/>
  <c r="BB6" i="11"/>
  <c r="BB7" i="11"/>
  <c r="BB8" i="11"/>
  <c r="BB9" i="11"/>
  <c r="BB10" i="11"/>
  <c r="BB11" i="11"/>
  <c r="BB12" i="11"/>
  <c r="BB13" i="11"/>
  <c r="BB14" i="11"/>
  <c r="BB15" i="11"/>
  <c r="BB16" i="11"/>
  <c r="BB17" i="11"/>
  <c r="BB11" i="12"/>
  <c r="BB16" i="12"/>
  <c r="BB17" i="12"/>
  <c r="BB14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14" i="14"/>
  <c r="BB15" i="14"/>
  <c r="BB16" i="14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8" i="3"/>
  <c r="AQ19" i="3"/>
  <c r="AQ20" i="3"/>
  <c r="AQ21" i="3"/>
  <c r="AQ22" i="3"/>
  <c r="AQ23" i="3"/>
  <c r="AQ24" i="3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16" i="5"/>
  <c r="AQ18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17" i="6"/>
  <c r="AQ20" i="6"/>
  <c r="AQ21" i="6"/>
  <c r="AQ3" i="7"/>
  <c r="AQ4" i="7"/>
  <c r="AQ5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3" i="8"/>
  <c r="AQ4" i="8"/>
  <c r="AQ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3" i="9"/>
  <c r="AQ4" i="9"/>
  <c r="AQ5" i="9"/>
  <c r="AQ6" i="9"/>
  <c r="AQ7" i="9"/>
  <c r="AQ8" i="9"/>
  <c r="AQ9" i="9"/>
  <c r="AQ10" i="9"/>
  <c r="AQ11" i="9"/>
  <c r="AQ12" i="9"/>
  <c r="AQ13" i="9"/>
  <c r="AQ14" i="9"/>
  <c r="AQ16" i="10"/>
  <c r="AQ17" i="10"/>
  <c r="AQ18" i="10"/>
  <c r="AQ23" i="10"/>
  <c r="AQ24" i="10"/>
  <c r="AQ10" i="10"/>
  <c r="AQ25" i="10"/>
  <c r="AQ26" i="10"/>
  <c r="AQ27" i="10"/>
  <c r="AQ28" i="10"/>
  <c r="AQ29" i="10"/>
  <c r="AQ30" i="10"/>
  <c r="AQ31" i="10"/>
  <c r="AQ32" i="10"/>
  <c r="AQ33" i="10"/>
  <c r="AQ34" i="10"/>
  <c r="AQ3" i="11"/>
  <c r="AQ4" i="11"/>
  <c r="AQ5" i="1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Q11" i="12"/>
  <c r="AQ16" i="12"/>
  <c r="AQ17" i="12"/>
  <c r="AQ14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14" i="14"/>
  <c r="AQ15" i="14"/>
  <c r="AQ16" i="14"/>
  <c r="AQ17" i="14"/>
  <c r="AQ18" i="14"/>
  <c r="AQ19" i="14"/>
  <c r="AQ20" i="14"/>
  <c r="AQ21" i="14"/>
  <c r="AQ22" i="14"/>
  <c r="AQ23" i="14"/>
  <c r="AQ24" i="14"/>
  <c r="AQ25" i="14"/>
  <c r="AQ26" i="14"/>
  <c r="AQ27" i="14"/>
  <c r="AQ28" i="14"/>
  <c r="AQ29" i="14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8" i="3"/>
  <c r="AF19" i="3"/>
  <c r="AF20" i="3"/>
  <c r="AF21" i="3"/>
  <c r="AF22" i="3"/>
  <c r="AF23" i="3"/>
  <c r="AF24" i="3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16" i="5"/>
  <c r="AF18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17" i="6"/>
  <c r="AF20" i="6"/>
  <c r="AF21" i="6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3" i="8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3" i="9"/>
  <c r="AF4" i="9"/>
  <c r="AF5" i="9"/>
  <c r="AF6" i="9"/>
  <c r="AF7" i="9"/>
  <c r="AF8" i="9"/>
  <c r="AF9" i="9"/>
  <c r="AF10" i="9"/>
  <c r="AF11" i="9"/>
  <c r="AF12" i="9"/>
  <c r="AF13" i="9"/>
  <c r="AF14" i="9"/>
  <c r="AF16" i="10"/>
  <c r="AF17" i="10"/>
  <c r="AF18" i="10"/>
  <c r="AF23" i="10"/>
  <c r="AF24" i="10"/>
  <c r="AF10" i="10"/>
  <c r="AF25" i="10"/>
  <c r="AF26" i="10"/>
  <c r="AF27" i="10"/>
  <c r="AF28" i="10"/>
  <c r="AF29" i="10"/>
  <c r="AF30" i="10"/>
  <c r="AF31" i="10"/>
  <c r="AF32" i="10"/>
  <c r="AF33" i="10"/>
  <c r="AF34" i="10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1" i="12"/>
  <c r="AF16" i="12"/>
  <c r="AF17" i="12"/>
  <c r="AF14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8" i="3"/>
  <c r="BA19" i="3"/>
  <c r="BA20" i="3"/>
  <c r="BA21" i="3"/>
  <c r="BA22" i="3"/>
  <c r="BA23" i="3"/>
  <c r="BA24" i="3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16" i="5"/>
  <c r="BA18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17" i="6"/>
  <c r="BA20" i="6"/>
  <c r="BA21" i="6"/>
  <c r="BA3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3" i="8"/>
  <c r="BA4" i="8"/>
  <c r="BA5" i="8"/>
  <c r="BA6" i="8"/>
  <c r="BA7" i="8"/>
  <c r="BA8" i="8"/>
  <c r="BA9" i="8"/>
  <c r="BA10" i="8"/>
  <c r="BA11" i="8"/>
  <c r="BA12" i="8"/>
  <c r="BA13" i="8"/>
  <c r="BA14" i="8"/>
  <c r="BA15" i="8"/>
  <c r="BA16" i="8"/>
  <c r="BA17" i="8"/>
  <c r="BA18" i="8"/>
  <c r="BA3" i="9"/>
  <c r="BA4" i="9"/>
  <c r="BA5" i="9"/>
  <c r="BA6" i="9"/>
  <c r="BA7" i="9"/>
  <c r="BA8" i="9"/>
  <c r="BA9" i="9"/>
  <c r="BA10" i="9"/>
  <c r="BA11" i="9"/>
  <c r="BA12" i="9"/>
  <c r="BA13" i="9"/>
  <c r="BA14" i="9"/>
  <c r="BA16" i="10"/>
  <c r="BA17" i="10"/>
  <c r="BA18" i="10"/>
  <c r="BA23" i="10"/>
  <c r="BA24" i="10"/>
  <c r="BA10" i="10"/>
  <c r="BA25" i="10"/>
  <c r="BA26" i="10"/>
  <c r="BA27" i="10"/>
  <c r="BA28" i="10"/>
  <c r="BA29" i="10"/>
  <c r="BA30" i="10"/>
  <c r="BA31" i="10"/>
  <c r="BA32" i="10"/>
  <c r="BA33" i="10"/>
  <c r="BA34" i="10"/>
  <c r="BA3" i="11"/>
  <c r="BA4" i="11"/>
  <c r="BA5" i="11"/>
  <c r="BA6" i="11"/>
  <c r="BA7" i="11"/>
  <c r="BA8" i="11"/>
  <c r="BA9" i="11"/>
  <c r="BA10" i="11"/>
  <c r="BA11" i="11"/>
  <c r="BA12" i="11"/>
  <c r="BA13" i="11"/>
  <c r="BA14" i="11"/>
  <c r="BA15" i="11"/>
  <c r="BA16" i="11"/>
  <c r="BA17" i="11"/>
  <c r="BA11" i="12"/>
  <c r="BA16" i="12"/>
  <c r="BA17" i="12"/>
  <c r="BA14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14" i="14"/>
  <c r="BA15" i="14"/>
  <c r="BA16" i="14"/>
  <c r="BA17" i="14"/>
  <c r="BA18" i="14"/>
  <c r="BA19" i="14"/>
  <c r="BA20" i="14"/>
  <c r="BA21" i="14"/>
  <c r="BA22" i="14"/>
  <c r="BA23" i="14"/>
  <c r="BA24" i="14"/>
  <c r="BA25" i="14"/>
  <c r="BA26" i="14"/>
  <c r="BA27" i="14"/>
  <c r="BA28" i="14"/>
  <c r="BA29" i="14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8" i="3"/>
  <c r="AP19" i="3"/>
  <c r="AP20" i="3"/>
  <c r="AP21" i="3"/>
  <c r="AP22" i="3"/>
  <c r="AP23" i="3"/>
  <c r="AP24" i="3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16" i="5"/>
  <c r="AP18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17" i="6"/>
  <c r="AP20" i="6"/>
  <c r="AP21" i="6"/>
  <c r="AP3" i="7"/>
  <c r="AP4" i="7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3" i="9"/>
  <c r="AP4" i="9"/>
  <c r="AP5" i="9"/>
  <c r="AP6" i="9"/>
  <c r="AP7" i="9"/>
  <c r="AP8" i="9"/>
  <c r="AP9" i="9"/>
  <c r="AP10" i="9"/>
  <c r="AP11" i="9"/>
  <c r="AP12" i="9"/>
  <c r="AP13" i="9"/>
  <c r="AP14" i="9"/>
  <c r="AP16" i="10"/>
  <c r="AP17" i="10"/>
  <c r="AP18" i="10"/>
  <c r="AP23" i="10"/>
  <c r="AP24" i="10"/>
  <c r="AP10" i="10"/>
  <c r="AP25" i="10"/>
  <c r="AP26" i="10"/>
  <c r="AP27" i="10"/>
  <c r="AP28" i="10"/>
  <c r="AP29" i="10"/>
  <c r="AP30" i="10"/>
  <c r="AP31" i="10"/>
  <c r="AP32" i="10"/>
  <c r="AP33" i="10"/>
  <c r="AP34" i="10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1" i="12"/>
  <c r="AP16" i="12"/>
  <c r="AP17" i="12"/>
  <c r="AP14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8" i="13"/>
  <c r="AP19" i="13"/>
  <c r="AP20" i="13"/>
  <c r="AP21" i="13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14" i="14"/>
  <c r="AP15" i="14"/>
  <c r="AP16" i="14"/>
  <c r="AP17" i="14"/>
  <c r="AP18" i="14"/>
  <c r="AP19" i="14"/>
  <c r="AP20" i="14"/>
  <c r="AP21" i="14"/>
  <c r="AP22" i="14"/>
  <c r="AP23" i="14"/>
  <c r="AP24" i="14"/>
  <c r="AP25" i="14"/>
  <c r="AP26" i="14"/>
  <c r="AP27" i="14"/>
  <c r="AP28" i="14"/>
  <c r="AP29" i="14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8" i="3"/>
  <c r="AE19" i="3"/>
  <c r="AE20" i="3"/>
  <c r="AE21" i="3"/>
  <c r="AE22" i="3"/>
  <c r="AE23" i="3"/>
  <c r="AE24" i="3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16" i="5"/>
  <c r="AE18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17" i="6"/>
  <c r="AE20" i="6"/>
  <c r="AE21" i="6"/>
  <c r="AE3" i="7"/>
  <c r="AE4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3" i="8"/>
  <c r="AE4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3" i="9"/>
  <c r="AE4" i="9"/>
  <c r="AE5" i="9"/>
  <c r="AE6" i="9"/>
  <c r="AE7" i="9"/>
  <c r="AE8" i="9"/>
  <c r="AE9" i="9"/>
  <c r="AE10" i="9"/>
  <c r="AE11" i="9"/>
  <c r="AE12" i="9"/>
  <c r="AE13" i="9"/>
  <c r="AE14" i="9"/>
  <c r="AE16" i="10"/>
  <c r="AE17" i="10"/>
  <c r="AE18" i="10"/>
  <c r="AE23" i="10"/>
  <c r="AE24" i="10"/>
  <c r="AE10" i="10"/>
  <c r="AE25" i="10"/>
  <c r="AE26" i="10"/>
  <c r="AE27" i="10"/>
  <c r="AE28" i="10"/>
  <c r="AE29" i="10"/>
  <c r="AE30" i="10"/>
  <c r="AE31" i="10"/>
  <c r="AE32" i="10"/>
  <c r="AE33" i="10"/>
  <c r="AE34" i="10"/>
  <c r="AE3" i="11"/>
  <c r="AE4" i="1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1" i="12"/>
  <c r="AE16" i="12"/>
  <c r="AE17" i="12"/>
  <c r="AE14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8" i="3"/>
  <c r="AZ19" i="3"/>
  <c r="AZ20" i="3"/>
  <c r="AZ21" i="3"/>
  <c r="AZ22" i="3"/>
  <c r="AZ23" i="3"/>
  <c r="AZ24" i="3"/>
  <c r="AZ27" i="4"/>
  <c r="AZ28" i="4"/>
  <c r="AZ29" i="4"/>
  <c r="AZ30" i="4"/>
  <c r="AZ31" i="4"/>
  <c r="AZ32" i="4"/>
  <c r="AZ33" i="4"/>
  <c r="AZ34" i="4"/>
  <c r="AZ35" i="4"/>
  <c r="AZ36" i="4"/>
  <c r="AZ37" i="4"/>
  <c r="AZ38" i="4"/>
  <c r="AZ39" i="4"/>
  <c r="AZ40" i="4"/>
  <c r="AZ41" i="4"/>
  <c r="AZ42" i="4"/>
  <c r="AZ43" i="4"/>
  <c r="AZ44" i="4"/>
  <c r="AZ45" i="4"/>
  <c r="AZ46" i="4"/>
  <c r="AZ47" i="4"/>
  <c r="AZ48" i="4"/>
  <c r="AZ49" i="4"/>
  <c r="AZ50" i="4"/>
  <c r="AZ16" i="5"/>
  <c r="AZ18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17" i="6"/>
  <c r="AZ20" i="6"/>
  <c r="AZ21" i="6"/>
  <c r="AZ3" i="7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3" i="8"/>
  <c r="AZ4" i="8"/>
  <c r="AZ5" i="8"/>
  <c r="AZ6" i="8"/>
  <c r="AZ7" i="8"/>
  <c r="AZ8" i="8"/>
  <c r="AZ9" i="8"/>
  <c r="AZ10" i="8"/>
  <c r="AZ11" i="8"/>
  <c r="AZ12" i="8"/>
  <c r="AZ13" i="8"/>
  <c r="AZ14" i="8"/>
  <c r="AZ15" i="8"/>
  <c r="AZ16" i="8"/>
  <c r="AZ17" i="8"/>
  <c r="AZ18" i="8"/>
  <c r="AZ3" i="9"/>
  <c r="AZ4" i="9"/>
  <c r="AZ5" i="9"/>
  <c r="AZ6" i="9"/>
  <c r="AZ7" i="9"/>
  <c r="AZ8" i="9"/>
  <c r="AZ9" i="9"/>
  <c r="AZ10" i="9"/>
  <c r="AZ11" i="9"/>
  <c r="AZ12" i="9"/>
  <c r="AZ13" i="9"/>
  <c r="AZ14" i="9"/>
  <c r="AZ16" i="10"/>
  <c r="AZ17" i="10"/>
  <c r="AZ18" i="10"/>
  <c r="AZ23" i="10"/>
  <c r="AZ24" i="10"/>
  <c r="AZ10" i="10"/>
  <c r="AZ25" i="10"/>
  <c r="AZ26" i="10"/>
  <c r="AZ27" i="10"/>
  <c r="AZ28" i="10"/>
  <c r="AZ29" i="10"/>
  <c r="AZ30" i="10"/>
  <c r="AZ31" i="10"/>
  <c r="AZ32" i="10"/>
  <c r="AZ33" i="10"/>
  <c r="AZ34" i="10"/>
  <c r="AZ3" i="11"/>
  <c r="AZ4" i="11"/>
  <c r="AZ5" i="11"/>
  <c r="AZ6" i="11"/>
  <c r="AZ7" i="11"/>
  <c r="AZ8" i="11"/>
  <c r="AZ9" i="11"/>
  <c r="AZ10" i="11"/>
  <c r="AZ11" i="11"/>
  <c r="AZ12" i="11"/>
  <c r="AZ13" i="11"/>
  <c r="AZ14" i="11"/>
  <c r="AZ15" i="11"/>
  <c r="AZ16" i="11"/>
  <c r="AZ17" i="11"/>
  <c r="AZ11" i="12"/>
  <c r="AZ16" i="12"/>
  <c r="AZ17" i="12"/>
  <c r="AZ14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14" i="14"/>
  <c r="AZ15" i="14"/>
  <c r="AZ16" i="14"/>
  <c r="AZ17" i="14"/>
  <c r="AZ18" i="14"/>
  <c r="AZ19" i="14"/>
  <c r="AZ20" i="14"/>
  <c r="AZ21" i="14"/>
  <c r="AZ22" i="14"/>
  <c r="AZ23" i="14"/>
  <c r="AZ24" i="14"/>
  <c r="AZ25" i="14"/>
  <c r="AZ26" i="14"/>
  <c r="AZ27" i="14"/>
  <c r="AZ28" i="14"/>
  <c r="AZ29" i="14"/>
  <c r="AO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8" i="3"/>
  <c r="AO19" i="3"/>
  <c r="AO20" i="3"/>
  <c r="AO21" i="3"/>
  <c r="AO22" i="3"/>
  <c r="AO23" i="3"/>
  <c r="AO24" i="3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16" i="5"/>
  <c r="AO18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17" i="6"/>
  <c r="AO20" i="6"/>
  <c r="AO21" i="6"/>
  <c r="AO3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3" i="8"/>
  <c r="AO4" i="8"/>
  <c r="AO5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3" i="9"/>
  <c r="AO4" i="9"/>
  <c r="AO5" i="9"/>
  <c r="AO6" i="9"/>
  <c r="AO7" i="9"/>
  <c r="AO8" i="9"/>
  <c r="AO9" i="9"/>
  <c r="AO10" i="9"/>
  <c r="AO11" i="9"/>
  <c r="AO12" i="9"/>
  <c r="AO13" i="9"/>
  <c r="AO14" i="9"/>
  <c r="AO16" i="10"/>
  <c r="AO17" i="10"/>
  <c r="AO18" i="10"/>
  <c r="AO23" i="10"/>
  <c r="AO24" i="10"/>
  <c r="AO10" i="10"/>
  <c r="AO25" i="10"/>
  <c r="AO26" i="10"/>
  <c r="AO27" i="10"/>
  <c r="AO28" i="10"/>
  <c r="AO29" i="10"/>
  <c r="AO30" i="10"/>
  <c r="AO31" i="10"/>
  <c r="AO32" i="10"/>
  <c r="AO33" i="10"/>
  <c r="AO34" i="10"/>
  <c r="AO3" i="11"/>
  <c r="AO4" i="11"/>
  <c r="AO5" i="11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1" i="12"/>
  <c r="AO16" i="12"/>
  <c r="AO17" i="12"/>
  <c r="AO14" i="12"/>
  <c r="AO18" i="12"/>
  <c r="AO19" i="12"/>
  <c r="AO20" i="12"/>
  <c r="AO21" i="12"/>
  <c r="AO22" i="12"/>
  <c r="AO23" i="12"/>
  <c r="AO24" i="12"/>
  <c r="AO25" i="12"/>
  <c r="AO26" i="12"/>
  <c r="AO27" i="12"/>
  <c r="AO28" i="12"/>
  <c r="AO29" i="12"/>
  <c r="AO18" i="13"/>
  <c r="AO19" i="13"/>
  <c r="AO20" i="13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33" i="13"/>
  <c r="AO14" i="14"/>
  <c r="AO15" i="14"/>
  <c r="AO16" i="14"/>
  <c r="AO17" i="14"/>
  <c r="AO18" i="14"/>
  <c r="AO19" i="14"/>
  <c r="AO20" i="14"/>
  <c r="AO21" i="14"/>
  <c r="AO22" i="14"/>
  <c r="AO23" i="14"/>
  <c r="AO24" i="14"/>
  <c r="AO25" i="14"/>
  <c r="AO26" i="14"/>
  <c r="AO27" i="14"/>
  <c r="AO28" i="14"/>
  <c r="AO29" i="14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8" i="3"/>
  <c r="AD19" i="3"/>
  <c r="AD20" i="3"/>
  <c r="AD21" i="3"/>
  <c r="AD22" i="3"/>
  <c r="AD23" i="3"/>
  <c r="AD24" i="3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16" i="5"/>
  <c r="AD18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17" i="6"/>
  <c r="AD20" i="6"/>
  <c r="AD21" i="6"/>
  <c r="AD3" i="7"/>
  <c r="AD4" i="7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3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3" i="9"/>
  <c r="AD4" i="9"/>
  <c r="AD5" i="9"/>
  <c r="AD6" i="9"/>
  <c r="AD7" i="9"/>
  <c r="AD8" i="9"/>
  <c r="AD9" i="9"/>
  <c r="AD10" i="9"/>
  <c r="AD11" i="9"/>
  <c r="AD12" i="9"/>
  <c r="AD13" i="9"/>
  <c r="AD14" i="9"/>
  <c r="AD16" i="10"/>
  <c r="AD17" i="10"/>
  <c r="AD18" i="10"/>
  <c r="AD23" i="10"/>
  <c r="AD24" i="10"/>
  <c r="AD10" i="10"/>
  <c r="AD25" i="10"/>
  <c r="AD26" i="10"/>
  <c r="AD27" i="10"/>
  <c r="AD28" i="10"/>
  <c r="AD29" i="10"/>
  <c r="AD30" i="10"/>
  <c r="AD31" i="10"/>
  <c r="AD32" i="10"/>
  <c r="AD33" i="10"/>
  <c r="AD34" i="10"/>
  <c r="AD3" i="11"/>
  <c r="AD4" i="11"/>
  <c r="AD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1" i="12"/>
  <c r="AD16" i="12"/>
  <c r="AD17" i="12"/>
  <c r="AD14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Y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8" i="3"/>
  <c r="AY19" i="3"/>
  <c r="AY20" i="3"/>
  <c r="AY21" i="3"/>
  <c r="AY22" i="3"/>
  <c r="AY23" i="3"/>
  <c r="AY24" i="3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16" i="5"/>
  <c r="AY18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17" i="6"/>
  <c r="AY20" i="6"/>
  <c r="AY21" i="6"/>
  <c r="AY3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3" i="8"/>
  <c r="AY4" i="8"/>
  <c r="AY5" i="8"/>
  <c r="AY6" i="8"/>
  <c r="AY7" i="8"/>
  <c r="AY8" i="8"/>
  <c r="AY9" i="8"/>
  <c r="AY10" i="8"/>
  <c r="AY11" i="8"/>
  <c r="AY12" i="8"/>
  <c r="AY13" i="8"/>
  <c r="AY14" i="8"/>
  <c r="AY15" i="8"/>
  <c r="AY16" i="8"/>
  <c r="AY17" i="8"/>
  <c r="AY18" i="8"/>
  <c r="AY3" i="9"/>
  <c r="AY4" i="9"/>
  <c r="AY5" i="9"/>
  <c r="AY6" i="9"/>
  <c r="AY7" i="9"/>
  <c r="AY8" i="9"/>
  <c r="AY9" i="9"/>
  <c r="AY10" i="9"/>
  <c r="AY11" i="9"/>
  <c r="AY12" i="9"/>
  <c r="AY13" i="9"/>
  <c r="AY14" i="9"/>
  <c r="AY16" i="10"/>
  <c r="AY17" i="10"/>
  <c r="AY18" i="10"/>
  <c r="AY23" i="10"/>
  <c r="AY24" i="10"/>
  <c r="AY10" i="10"/>
  <c r="AY25" i="10"/>
  <c r="AY26" i="10"/>
  <c r="AY27" i="10"/>
  <c r="AY28" i="10"/>
  <c r="AY29" i="10"/>
  <c r="AY30" i="10"/>
  <c r="AY31" i="10"/>
  <c r="AY32" i="10"/>
  <c r="AY33" i="10"/>
  <c r="AY34" i="10"/>
  <c r="AY3" i="11"/>
  <c r="AY4" i="11"/>
  <c r="AY5" i="11"/>
  <c r="AY6" i="11"/>
  <c r="AY7" i="11"/>
  <c r="AY8" i="11"/>
  <c r="AY9" i="11"/>
  <c r="AY10" i="11"/>
  <c r="AY11" i="11"/>
  <c r="AY12" i="11"/>
  <c r="AY13" i="11"/>
  <c r="AY14" i="11"/>
  <c r="AY15" i="11"/>
  <c r="AY16" i="11"/>
  <c r="AY17" i="11"/>
  <c r="AY11" i="12"/>
  <c r="AY16" i="12"/>
  <c r="AY17" i="12"/>
  <c r="AY14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8" i="3"/>
  <c r="AN19" i="3"/>
  <c r="AN20" i="3"/>
  <c r="AN21" i="3"/>
  <c r="AN22" i="3"/>
  <c r="AN23" i="3"/>
  <c r="AN24" i="3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16" i="5"/>
  <c r="AN18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17" i="6"/>
  <c r="AN20" i="6"/>
  <c r="AN21" i="6"/>
  <c r="AN3" i="7"/>
  <c r="AN4" i="7"/>
  <c r="AN5" i="7"/>
  <c r="AN6" i="7"/>
  <c r="AN7" i="7"/>
  <c r="AN8" i="7"/>
  <c r="AN9" i="7"/>
  <c r="AN10" i="7"/>
  <c r="AN11" i="7"/>
  <c r="AN12" i="7"/>
  <c r="AN13" i="7"/>
  <c r="AN14" i="7"/>
  <c r="AN15" i="7"/>
  <c r="AN16" i="7"/>
  <c r="AN17" i="7"/>
  <c r="AN18" i="7"/>
  <c r="AN3" i="8"/>
  <c r="AN4" i="8"/>
  <c r="AN5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3" i="9"/>
  <c r="AN4" i="9"/>
  <c r="AN5" i="9"/>
  <c r="AN6" i="9"/>
  <c r="AN7" i="9"/>
  <c r="AN8" i="9"/>
  <c r="AN9" i="9"/>
  <c r="AN10" i="9"/>
  <c r="AN11" i="9"/>
  <c r="AN12" i="9"/>
  <c r="AN13" i="9"/>
  <c r="AN14" i="9"/>
  <c r="AN16" i="10"/>
  <c r="AN17" i="10"/>
  <c r="AN18" i="10"/>
  <c r="AN23" i="10"/>
  <c r="AN24" i="10"/>
  <c r="AN10" i="10"/>
  <c r="AN25" i="10"/>
  <c r="AN26" i="10"/>
  <c r="AN27" i="10"/>
  <c r="AN28" i="10"/>
  <c r="AN29" i="10"/>
  <c r="AN30" i="10"/>
  <c r="AN31" i="10"/>
  <c r="AN32" i="10"/>
  <c r="AN33" i="10"/>
  <c r="AN34" i="10"/>
  <c r="AN3" i="11"/>
  <c r="AN4" i="11"/>
  <c r="AN5" i="11"/>
  <c r="AN6" i="11"/>
  <c r="AN7" i="11"/>
  <c r="AN8" i="11"/>
  <c r="AN9" i="11"/>
  <c r="AN10" i="11"/>
  <c r="AN11" i="11"/>
  <c r="AN12" i="11"/>
  <c r="AN13" i="11"/>
  <c r="AN14" i="11"/>
  <c r="AN15" i="11"/>
  <c r="AN16" i="11"/>
  <c r="AN17" i="11"/>
  <c r="AN11" i="12"/>
  <c r="AN16" i="12"/>
  <c r="AN17" i="12"/>
  <c r="AN14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8" i="3"/>
  <c r="AC19" i="3"/>
  <c r="AC20" i="3"/>
  <c r="AC21" i="3"/>
  <c r="AC22" i="3"/>
  <c r="AC23" i="3"/>
  <c r="AC24" i="3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16" i="5"/>
  <c r="AC18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17" i="6"/>
  <c r="AC20" i="6"/>
  <c r="AC21" i="6"/>
  <c r="AC3" i="7"/>
  <c r="AC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3" i="9"/>
  <c r="AC4" i="9"/>
  <c r="AC5" i="9"/>
  <c r="AC6" i="9"/>
  <c r="AC7" i="9"/>
  <c r="AC8" i="9"/>
  <c r="AC9" i="9"/>
  <c r="AC10" i="9"/>
  <c r="AC11" i="9"/>
  <c r="AC12" i="9"/>
  <c r="AC13" i="9"/>
  <c r="AC14" i="9"/>
  <c r="AC16" i="10"/>
  <c r="AC17" i="10"/>
  <c r="AC18" i="10"/>
  <c r="AC23" i="10"/>
  <c r="AC24" i="10"/>
  <c r="AC10" i="10"/>
  <c r="AC25" i="10"/>
  <c r="AC26" i="10"/>
  <c r="AC27" i="10"/>
  <c r="AC28" i="10"/>
  <c r="AC29" i="10"/>
  <c r="AC30" i="10"/>
  <c r="AC31" i="10"/>
  <c r="AC32" i="10"/>
  <c r="AC33" i="10"/>
  <c r="AC34" i="10"/>
  <c r="AC3" i="11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1" i="12"/>
  <c r="AC16" i="12"/>
  <c r="AC17" i="12"/>
  <c r="AC14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W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8" i="3"/>
  <c r="AW19" i="3"/>
  <c r="AW20" i="3"/>
  <c r="AW21" i="3"/>
  <c r="AW22" i="3"/>
  <c r="AW23" i="3"/>
  <c r="AW24" i="3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16" i="5"/>
  <c r="AW18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17" i="6"/>
  <c r="AW20" i="6"/>
  <c r="AW21" i="6"/>
  <c r="AW3" i="7"/>
  <c r="AW4" i="7"/>
  <c r="AW5" i="7"/>
  <c r="AW6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3" i="8"/>
  <c r="AW4" i="8"/>
  <c r="AW5" i="8"/>
  <c r="AW6" i="8"/>
  <c r="AW7" i="8"/>
  <c r="AW8" i="8"/>
  <c r="AW9" i="8"/>
  <c r="AW10" i="8"/>
  <c r="AW11" i="8"/>
  <c r="AW12" i="8"/>
  <c r="AW13" i="8"/>
  <c r="AW14" i="8"/>
  <c r="AW15" i="8"/>
  <c r="AW16" i="8"/>
  <c r="AW17" i="8"/>
  <c r="AW18" i="8"/>
  <c r="AW3" i="9"/>
  <c r="AW4" i="9"/>
  <c r="AW5" i="9"/>
  <c r="AW6" i="9"/>
  <c r="AW7" i="9"/>
  <c r="AW8" i="9"/>
  <c r="AW9" i="9"/>
  <c r="AW10" i="9"/>
  <c r="AW11" i="9"/>
  <c r="AW12" i="9"/>
  <c r="AW13" i="9"/>
  <c r="AW14" i="9"/>
  <c r="AW16" i="10"/>
  <c r="AW17" i="10"/>
  <c r="AW18" i="10"/>
  <c r="AW23" i="10"/>
  <c r="AW24" i="10"/>
  <c r="AW10" i="10"/>
  <c r="AW25" i="10"/>
  <c r="AW26" i="10"/>
  <c r="AW27" i="10"/>
  <c r="AW28" i="10"/>
  <c r="AW29" i="10"/>
  <c r="AW30" i="10"/>
  <c r="AW31" i="10"/>
  <c r="AW32" i="10"/>
  <c r="AW33" i="10"/>
  <c r="AW34" i="10"/>
  <c r="AW3" i="11"/>
  <c r="AW4" i="11"/>
  <c r="AW5" i="11"/>
  <c r="AW6" i="11"/>
  <c r="AW7" i="11"/>
  <c r="AW8" i="11"/>
  <c r="AW9" i="11"/>
  <c r="AW10" i="11"/>
  <c r="AW11" i="11"/>
  <c r="AW12" i="11"/>
  <c r="AW13" i="11"/>
  <c r="AW14" i="11"/>
  <c r="AW15" i="11"/>
  <c r="AW16" i="11"/>
  <c r="AW17" i="11"/>
  <c r="AW11" i="12"/>
  <c r="AW16" i="12"/>
  <c r="AW17" i="12"/>
  <c r="AW14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14" i="14"/>
  <c r="AW15" i="14"/>
  <c r="AW16" i="14"/>
  <c r="AW17" i="14"/>
  <c r="AW18" i="14"/>
  <c r="AW19" i="14"/>
  <c r="AW20" i="14"/>
  <c r="AW21" i="14"/>
  <c r="AW22" i="14"/>
  <c r="AW23" i="14"/>
  <c r="AW24" i="14"/>
  <c r="AW25" i="14"/>
  <c r="AW26" i="14"/>
  <c r="AW27" i="14"/>
  <c r="AW28" i="14"/>
  <c r="AW29" i="14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8" i="3"/>
  <c r="AL19" i="3"/>
  <c r="AL20" i="3"/>
  <c r="AL21" i="3"/>
  <c r="AL22" i="3"/>
  <c r="AL23" i="3"/>
  <c r="AL24" i="3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16" i="5"/>
  <c r="AL18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17" i="6"/>
  <c r="AL20" i="6"/>
  <c r="AL21" i="6"/>
  <c r="AL3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3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3" i="9"/>
  <c r="AL4" i="9"/>
  <c r="AL5" i="9"/>
  <c r="AL6" i="9"/>
  <c r="AL7" i="9"/>
  <c r="AL8" i="9"/>
  <c r="AL9" i="9"/>
  <c r="AL10" i="9"/>
  <c r="AL11" i="9"/>
  <c r="AL12" i="9"/>
  <c r="AL13" i="9"/>
  <c r="AL14" i="9"/>
  <c r="AL16" i="10"/>
  <c r="AL17" i="10"/>
  <c r="AL18" i="10"/>
  <c r="AL23" i="10"/>
  <c r="AL24" i="10"/>
  <c r="AL10" i="10"/>
  <c r="AL25" i="10"/>
  <c r="AL26" i="10"/>
  <c r="AL27" i="10"/>
  <c r="AL28" i="10"/>
  <c r="AL29" i="10"/>
  <c r="AL30" i="10"/>
  <c r="AL31" i="10"/>
  <c r="AL32" i="10"/>
  <c r="AL33" i="10"/>
  <c r="AL34" i="10"/>
  <c r="AL3" i="11"/>
  <c r="AL4" i="11"/>
  <c r="AL5" i="11"/>
  <c r="AL6" i="11"/>
  <c r="AL7" i="11"/>
  <c r="AL8" i="11"/>
  <c r="AL9" i="11"/>
  <c r="AL10" i="11"/>
  <c r="AL11" i="11"/>
  <c r="AL12" i="11"/>
  <c r="AL13" i="11"/>
  <c r="AL14" i="11"/>
  <c r="AL15" i="11"/>
  <c r="AL16" i="11"/>
  <c r="AL17" i="11"/>
  <c r="AL11" i="12"/>
  <c r="AL16" i="12"/>
  <c r="AL17" i="12"/>
  <c r="AL14" i="12"/>
  <c r="AL18" i="12"/>
  <c r="AL19" i="12"/>
  <c r="AL20" i="12"/>
  <c r="AL21" i="12"/>
  <c r="AL22" i="12"/>
  <c r="AL23" i="12"/>
  <c r="AL24" i="12"/>
  <c r="AL25" i="12"/>
  <c r="AL26" i="12"/>
  <c r="AL27" i="12"/>
  <c r="AL28" i="12"/>
  <c r="AL29" i="12"/>
  <c r="AL18" i="13"/>
  <c r="AL19" i="13"/>
  <c r="AL20" i="13"/>
  <c r="AL21" i="13"/>
  <c r="AL22" i="13"/>
  <c r="AL23" i="13"/>
  <c r="AL24" i="13"/>
  <c r="AL25" i="13"/>
  <c r="AL26" i="13"/>
  <c r="AL27" i="13"/>
  <c r="AL28" i="13"/>
  <c r="AL29" i="13"/>
  <c r="AL30" i="13"/>
  <c r="AL31" i="13"/>
  <c r="AL32" i="13"/>
  <c r="AL33" i="13"/>
  <c r="AL14" i="14"/>
  <c r="AL15" i="14"/>
  <c r="AL16" i="14"/>
  <c r="AL17" i="14"/>
  <c r="AL18" i="14"/>
  <c r="AL19" i="14"/>
  <c r="AL20" i="14"/>
  <c r="AL21" i="14"/>
  <c r="AL22" i="14"/>
  <c r="AL23" i="14"/>
  <c r="AL24" i="14"/>
  <c r="AL25" i="14"/>
  <c r="AL26" i="14"/>
  <c r="AL27" i="14"/>
  <c r="AL28" i="14"/>
  <c r="AL29" i="14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8" i="3"/>
  <c r="AA19" i="3"/>
  <c r="AA20" i="3"/>
  <c r="AA21" i="3"/>
  <c r="AA22" i="3"/>
  <c r="AA23" i="3"/>
  <c r="AA24" i="3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16" i="5"/>
  <c r="AA18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17" i="6"/>
  <c r="AA20" i="6"/>
  <c r="AA21" i="6"/>
  <c r="AA3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3" i="9"/>
  <c r="AA4" i="9"/>
  <c r="AA5" i="9"/>
  <c r="AA6" i="9"/>
  <c r="AA7" i="9"/>
  <c r="AA8" i="9"/>
  <c r="AA9" i="9"/>
  <c r="AA10" i="9"/>
  <c r="AA11" i="9"/>
  <c r="AA12" i="9"/>
  <c r="AA13" i="9"/>
  <c r="AA14" i="9"/>
  <c r="AA16" i="10"/>
  <c r="AA17" i="10"/>
  <c r="AA18" i="10"/>
  <c r="AA23" i="10"/>
  <c r="AA24" i="10"/>
  <c r="AA10" i="10"/>
  <c r="AA25" i="10"/>
  <c r="AA26" i="10"/>
  <c r="AA27" i="10"/>
  <c r="AA28" i="10"/>
  <c r="AA29" i="10"/>
  <c r="AA30" i="10"/>
  <c r="AA31" i="10"/>
  <c r="AA32" i="10"/>
  <c r="AA33" i="10"/>
  <c r="AA34" i="10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1" i="12"/>
  <c r="AA16" i="12"/>
  <c r="AA17" i="12"/>
  <c r="AA14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X9" i="14"/>
  <c r="W9" i="14"/>
  <c r="V9" i="14"/>
  <c r="U9" i="14"/>
  <c r="T9" i="14"/>
  <c r="S9" i="14"/>
  <c r="R9" i="14"/>
  <c r="Q9" i="14"/>
  <c r="P9" i="14"/>
  <c r="O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P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Z3" i="14"/>
  <c r="X3" i="14"/>
  <c r="W3" i="14"/>
  <c r="V3" i="14"/>
  <c r="U3" i="14"/>
  <c r="T3" i="14"/>
  <c r="S3" i="14"/>
  <c r="R3" i="14"/>
  <c r="Q3" i="14"/>
  <c r="P3" i="14"/>
  <c r="O3" i="14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R17" i="13"/>
  <c r="Q17" i="13"/>
  <c r="P17" i="13"/>
  <c r="O17" i="13"/>
  <c r="M21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M14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X11" i="13"/>
  <c r="W11" i="13"/>
  <c r="V11" i="13"/>
  <c r="U11" i="13"/>
  <c r="T11" i="13"/>
  <c r="S11" i="13"/>
  <c r="R11" i="13"/>
  <c r="Q11" i="13"/>
  <c r="P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Z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Z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Z8" i="13"/>
  <c r="X8" i="13"/>
  <c r="W8" i="13"/>
  <c r="V8" i="13"/>
  <c r="U8" i="13"/>
  <c r="T8" i="13"/>
  <c r="S8" i="13"/>
  <c r="R8" i="13"/>
  <c r="Q8" i="13"/>
  <c r="P8" i="13"/>
  <c r="O8" i="13"/>
  <c r="M6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Z7" i="13"/>
  <c r="X7" i="13"/>
  <c r="W7" i="13"/>
  <c r="V7" i="13"/>
  <c r="U7" i="13"/>
  <c r="T7" i="13"/>
  <c r="S7" i="13"/>
  <c r="R7" i="13"/>
  <c r="Q7" i="13"/>
  <c r="P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Z6" i="13"/>
  <c r="X6" i="13"/>
  <c r="W6" i="13"/>
  <c r="V6" i="13"/>
  <c r="U6" i="13"/>
  <c r="T6" i="13"/>
  <c r="S6" i="13"/>
  <c r="R6" i="13"/>
  <c r="Q6" i="13"/>
  <c r="P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Z5" i="13"/>
  <c r="X5" i="13"/>
  <c r="W5" i="13"/>
  <c r="V5" i="13"/>
  <c r="U5" i="13"/>
  <c r="T5" i="13"/>
  <c r="S5" i="13"/>
  <c r="R5" i="13"/>
  <c r="Q5" i="13"/>
  <c r="P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Z4" i="13"/>
  <c r="X4" i="13"/>
  <c r="W4" i="13"/>
  <c r="V4" i="13"/>
  <c r="U4" i="13"/>
  <c r="T4" i="13"/>
  <c r="S4" i="13"/>
  <c r="R4" i="13"/>
  <c r="Q4" i="13"/>
  <c r="P4" i="13"/>
  <c r="O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Z3" i="13"/>
  <c r="X3" i="13"/>
  <c r="W3" i="13"/>
  <c r="V3" i="13"/>
  <c r="U3" i="13"/>
  <c r="T3" i="13"/>
  <c r="S3" i="13"/>
  <c r="R3" i="13"/>
  <c r="Q3" i="13"/>
  <c r="P3" i="13"/>
  <c r="O3" i="13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Z15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Z3" i="12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BE22" i="10"/>
  <c r="BD22" i="10"/>
  <c r="BC22" i="10"/>
  <c r="BB22" i="10"/>
  <c r="BA22" i="10"/>
  <c r="AZ22" i="10"/>
  <c r="AY22" i="10"/>
  <c r="AX22" i="10"/>
  <c r="AW22" i="10"/>
  <c r="AV22" i="10"/>
  <c r="AT22" i="10"/>
  <c r="AS22" i="10"/>
  <c r="AR22" i="10"/>
  <c r="AQ22" i="10"/>
  <c r="AP22" i="10"/>
  <c r="AO22" i="10"/>
  <c r="AN22" i="10"/>
  <c r="AM22" i="10"/>
  <c r="AL22" i="10"/>
  <c r="AK22" i="10"/>
  <c r="AI22" i="10"/>
  <c r="AH22" i="10"/>
  <c r="AG22" i="10"/>
  <c r="AF22" i="10"/>
  <c r="AE22" i="10"/>
  <c r="AD22" i="10"/>
  <c r="AC22" i="10"/>
  <c r="AB22" i="10"/>
  <c r="AA22" i="10"/>
  <c r="Z22" i="10"/>
  <c r="BE20" i="10"/>
  <c r="BD20" i="10"/>
  <c r="BC20" i="10"/>
  <c r="BB20" i="10"/>
  <c r="BA20" i="10"/>
  <c r="AZ20" i="10"/>
  <c r="AY20" i="10"/>
  <c r="AX20" i="10"/>
  <c r="AW20" i="10"/>
  <c r="AV20" i="10"/>
  <c r="AT20" i="10"/>
  <c r="AS20" i="10"/>
  <c r="AR20" i="10"/>
  <c r="AQ20" i="10"/>
  <c r="AP20" i="10"/>
  <c r="AO20" i="10"/>
  <c r="AN20" i="10"/>
  <c r="AM20" i="10"/>
  <c r="AL20" i="10"/>
  <c r="AK20" i="10"/>
  <c r="AI20" i="10"/>
  <c r="AH20" i="10"/>
  <c r="AG20" i="10"/>
  <c r="AF20" i="10"/>
  <c r="AE20" i="10"/>
  <c r="AD20" i="10"/>
  <c r="AC20" i="10"/>
  <c r="AB20" i="10"/>
  <c r="AA20" i="10"/>
  <c r="Z20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BE21" i="10"/>
  <c r="BD21" i="10"/>
  <c r="BC21" i="10"/>
  <c r="BB21" i="10"/>
  <c r="BA21" i="10"/>
  <c r="AZ21" i="10"/>
  <c r="AY21" i="10"/>
  <c r="AX21" i="10"/>
  <c r="AW21" i="10"/>
  <c r="AV21" i="10"/>
  <c r="AT21" i="10"/>
  <c r="AS21" i="10"/>
  <c r="AR21" i="10"/>
  <c r="AQ21" i="10"/>
  <c r="AP21" i="10"/>
  <c r="AO21" i="10"/>
  <c r="AN21" i="10"/>
  <c r="AM21" i="10"/>
  <c r="AL21" i="10"/>
  <c r="AK21" i="10"/>
  <c r="AI21" i="10"/>
  <c r="AH21" i="10"/>
  <c r="AG21" i="10"/>
  <c r="AF21" i="10"/>
  <c r="AE21" i="10"/>
  <c r="AD21" i="10"/>
  <c r="AC21" i="10"/>
  <c r="AB21" i="10"/>
  <c r="AA21" i="10"/>
  <c r="Z21" i="10"/>
  <c r="BE19" i="10"/>
  <c r="BD19" i="10"/>
  <c r="BC19" i="10"/>
  <c r="BB19" i="10"/>
  <c r="BA19" i="10"/>
  <c r="AZ19" i="10"/>
  <c r="AY19" i="10"/>
  <c r="AX19" i="10"/>
  <c r="AW19" i="10"/>
  <c r="AV19" i="10"/>
  <c r="AT19" i="10"/>
  <c r="AS19" i="10"/>
  <c r="AR19" i="10"/>
  <c r="AQ19" i="10"/>
  <c r="AP19" i="10"/>
  <c r="AO19" i="10"/>
  <c r="AN19" i="10"/>
  <c r="AM19" i="10"/>
  <c r="AL19" i="10"/>
  <c r="AK19" i="10"/>
  <c r="AI19" i="10"/>
  <c r="AH19" i="10"/>
  <c r="AG19" i="10"/>
  <c r="AF19" i="10"/>
  <c r="AE19" i="10"/>
  <c r="AD19" i="10"/>
  <c r="AC19" i="10"/>
  <c r="AB19" i="10"/>
  <c r="AA19" i="10"/>
  <c r="Z19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BE5" i="10"/>
  <c r="BD5" i="10"/>
  <c r="BC5" i="10"/>
  <c r="BB5" i="10"/>
  <c r="BA5" i="10"/>
  <c r="AZ5" i="10"/>
  <c r="AY5" i="10"/>
  <c r="AX5" i="10"/>
  <c r="AW5" i="10"/>
  <c r="AV5" i="10"/>
  <c r="AT5" i="10"/>
  <c r="AS5" i="10"/>
  <c r="AR5" i="10"/>
  <c r="AQ5" i="10"/>
  <c r="AP5" i="10"/>
  <c r="AO5" i="10"/>
  <c r="AN5" i="10"/>
  <c r="AM5" i="10"/>
  <c r="AL5" i="10"/>
  <c r="AK5" i="10"/>
  <c r="AI5" i="10"/>
  <c r="AH5" i="10"/>
  <c r="AG5" i="10"/>
  <c r="AF5" i="10"/>
  <c r="AE5" i="10"/>
  <c r="AD5" i="10"/>
  <c r="AC5" i="10"/>
  <c r="AB5" i="10"/>
  <c r="AA5" i="10"/>
  <c r="Z5" i="10"/>
  <c r="BE4" i="10"/>
  <c r="BD4" i="10"/>
  <c r="BC4" i="10"/>
  <c r="BB4" i="10"/>
  <c r="BA4" i="10"/>
  <c r="AZ4" i="10"/>
  <c r="AY4" i="10"/>
  <c r="AX4" i="10"/>
  <c r="AW4" i="10"/>
  <c r="AV4" i="10"/>
  <c r="AT4" i="10"/>
  <c r="AS4" i="10"/>
  <c r="AR4" i="10"/>
  <c r="AQ4" i="10"/>
  <c r="AP4" i="10"/>
  <c r="AO4" i="10"/>
  <c r="AN4" i="10"/>
  <c r="AM4" i="10"/>
  <c r="AL4" i="10"/>
  <c r="AK4" i="10"/>
  <c r="AI4" i="10"/>
  <c r="AH4" i="10"/>
  <c r="AG4" i="10"/>
  <c r="AF4" i="10"/>
  <c r="AE4" i="10"/>
  <c r="AD4" i="10"/>
  <c r="AC4" i="10"/>
  <c r="AB4" i="10"/>
  <c r="AA4" i="10"/>
  <c r="Z4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BE6" i="10"/>
  <c r="BD6" i="10"/>
  <c r="BC6" i="10"/>
  <c r="BB6" i="10"/>
  <c r="BA6" i="10"/>
  <c r="AZ6" i="10"/>
  <c r="AY6" i="10"/>
  <c r="AX6" i="10"/>
  <c r="AW6" i="10"/>
  <c r="AV6" i="10"/>
  <c r="AT6" i="10"/>
  <c r="AS6" i="10"/>
  <c r="AR6" i="10"/>
  <c r="AQ6" i="10"/>
  <c r="AP6" i="10"/>
  <c r="AO6" i="10"/>
  <c r="AN6" i="10"/>
  <c r="AM6" i="10"/>
  <c r="AL6" i="10"/>
  <c r="AK6" i="10"/>
  <c r="AI6" i="10"/>
  <c r="AH6" i="10"/>
  <c r="AG6" i="10"/>
  <c r="AF6" i="10"/>
  <c r="AE6" i="10"/>
  <c r="AD6" i="10"/>
  <c r="AC6" i="10"/>
  <c r="AB6" i="10"/>
  <c r="AA6" i="10"/>
  <c r="Z6" i="10"/>
  <c r="BE3" i="10"/>
  <c r="BD3" i="10"/>
  <c r="BC3" i="10"/>
  <c r="BB3" i="10"/>
  <c r="BA3" i="10"/>
  <c r="AZ3" i="10"/>
  <c r="AY3" i="10"/>
  <c r="AX3" i="10"/>
  <c r="AW3" i="10"/>
  <c r="AV3" i="10"/>
  <c r="AT3" i="10"/>
  <c r="AS3" i="10"/>
  <c r="AR3" i="10"/>
  <c r="AQ3" i="10"/>
  <c r="AP3" i="10"/>
  <c r="AO3" i="10"/>
  <c r="AN3" i="10"/>
  <c r="AM3" i="10"/>
  <c r="AL3" i="10"/>
  <c r="AK3" i="10"/>
  <c r="AI3" i="10"/>
  <c r="AH3" i="10"/>
  <c r="AG3" i="10"/>
  <c r="AF3" i="10"/>
  <c r="AE3" i="10"/>
  <c r="AD3" i="10"/>
  <c r="AC3" i="10"/>
  <c r="AB3" i="10"/>
  <c r="AA3" i="10"/>
  <c r="Z3" i="10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M22" i="6"/>
  <c r="BE19" i="6"/>
  <c r="BD19" i="6"/>
  <c r="BC19" i="6"/>
  <c r="BB19" i="6"/>
  <c r="BA19" i="6"/>
  <c r="AZ19" i="6"/>
  <c r="AY19" i="6"/>
  <c r="AX19" i="6"/>
  <c r="AW19" i="6"/>
  <c r="AV19" i="6"/>
  <c r="AT19" i="6"/>
  <c r="AS19" i="6"/>
  <c r="AR19" i="6"/>
  <c r="AQ19" i="6"/>
  <c r="AP19" i="6"/>
  <c r="AO19" i="6"/>
  <c r="AN19" i="6"/>
  <c r="AM19" i="6"/>
  <c r="AL19" i="6"/>
  <c r="AK19" i="6"/>
  <c r="AI19" i="6"/>
  <c r="AH19" i="6"/>
  <c r="AG19" i="6"/>
  <c r="AF19" i="6"/>
  <c r="AE19" i="6"/>
  <c r="AD19" i="6"/>
  <c r="AC19" i="6"/>
  <c r="AB19" i="6"/>
  <c r="AA19" i="6"/>
  <c r="Z19" i="6"/>
  <c r="M18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Z9" i="6"/>
  <c r="BE18" i="6"/>
  <c r="BD18" i="6"/>
  <c r="BC18" i="6"/>
  <c r="BB18" i="6"/>
  <c r="BA18" i="6"/>
  <c r="AZ18" i="6"/>
  <c r="AY18" i="6"/>
  <c r="AX18" i="6"/>
  <c r="AW18" i="6"/>
  <c r="AV18" i="6"/>
  <c r="AT18" i="6"/>
  <c r="AS18" i="6"/>
  <c r="AR18" i="6"/>
  <c r="AQ18" i="6"/>
  <c r="AP18" i="6"/>
  <c r="AO18" i="6"/>
  <c r="AN18" i="6"/>
  <c r="AM18" i="6"/>
  <c r="AL18" i="6"/>
  <c r="AK18" i="6"/>
  <c r="AI18" i="6"/>
  <c r="AH18" i="6"/>
  <c r="AG18" i="6"/>
  <c r="AF18" i="6"/>
  <c r="AE18" i="6"/>
  <c r="AD18" i="6"/>
  <c r="AC18" i="6"/>
  <c r="AB18" i="6"/>
  <c r="AA18" i="6"/>
  <c r="Z18" i="6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Z10" i="6"/>
  <c r="BE4" i="6"/>
  <c r="BD4" i="6"/>
  <c r="BC4" i="6"/>
  <c r="BB4" i="6"/>
  <c r="BA4" i="6"/>
  <c r="AZ4" i="6"/>
  <c r="AY4" i="6"/>
  <c r="AX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G4" i="6"/>
  <c r="AF4" i="6"/>
  <c r="AE4" i="6"/>
  <c r="AD4" i="6"/>
  <c r="AC4" i="6"/>
  <c r="AB4" i="6"/>
  <c r="AA4" i="6"/>
  <c r="Z4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Z7" i="6"/>
  <c r="BE3" i="6"/>
  <c r="BD3" i="6"/>
  <c r="BC3" i="6"/>
  <c r="BB3" i="6"/>
  <c r="BA3" i="6"/>
  <c r="AZ3" i="6"/>
  <c r="AY3" i="6"/>
  <c r="AX3" i="6"/>
  <c r="AW3" i="6"/>
  <c r="AV3" i="6"/>
  <c r="AT3" i="6"/>
  <c r="AS3" i="6"/>
  <c r="AR3" i="6"/>
  <c r="AQ3" i="6"/>
  <c r="AP3" i="6"/>
  <c r="AO3" i="6"/>
  <c r="AN3" i="6"/>
  <c r="AM3" i="6"/>
  <c r="AL3" i="6"/>
  <c r="AK3" i="6"/>
  <c r="AI3" i="6"/>
  <c r="AH3" i="6"/>
  <c r="AG3" i="6"/>
  <c r="AF3" i="6"/>
  <c r="AE3" i="6"/>
  <c r="AD3" i="6"/>
  <c r="AC3" i="6"/>
  <c r="AB3" i="6"/>
  <c r="AA3" i="6"/>
  <c r="Z3" i="6"/>
  <c r="BE5" i="6"/>
  <c r="BD5" i="6"/>
  <c r="BC5" i="6"/>
  <c r="BB5" i="6"/>
  <c r="BA5" i="6"/>
  <c r="AZ5" i="6"/>
  <c r="AY5" i="6"/>
  <c r="AX5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F5" i="6"/>
  <c r="AE5" i="6"/>
  <c r="AD5" i="6"/>
  <c r="AC5" i="6"/>
  <c r="AB5" i="6"/>
  <c r="AA5" i="6"/>
  <c r="Z5" i="6"/>
  <c r="BE19" i="5"/>
  <c r="BD19" i="5"/>
  <c r="BC19" i="5"/>
  <c r="BB19" i="5"/>
  <c r="BA19" i="5"/>
  <c r="AZ19" i="5"/>
  <c r="AY19" i="5"/>
  <c r="AX19" i="5"/>
  <c r="AW19" i="5"/>
  <c r="AV19" i="5"/>
  <c r="AT19" i="5"/>
  <c r="AS19" i="5"/>
  <c r="AR19" i="5"/>
  <c r="AQ19" i="5"/>
  <c r="AP19" i="5"/>
  <c r="AO19" i="5"/>
  <c r="AN19" i="5"/>
  <c r="AM19" i="5"/>
  <c r="AL19" i="5"/>
  <c r="AK19" i="5"/>
  <c r="AI19" i="5"/>
  <c r="AH19" i="5"/>
  <c r="AG19" i="5"/>
  <c r="AF19" i="5"/>
  <c r="AE19" i="5"/>
  <c r="AD19" i="5"/>
  <c r="AC19" i="5"/>
  <c r="AB19" i="5"/>
  <c r="AA19" i="5"/>
  <c r="Z19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P17" i="5"/>
  <c r="AO17" i="5"/>
  <c r="AN17" i="5"/>
  <c r="AM17" i="5"/>
  <c r="AL17" i="5"/>
  <c r="AK17" i="5"/>
  <c r="AI17" i="5"/>
  <c r="AH17" i="5"/>
  <c r="AG17" i="5"/>
  <c r="AF17" i="5"/>
  <c r="AE17" i="5"/>
  <c r="AD17" i="5"/>
  <c r="AC17" i="5"/>
  <c r="AB17" i="5"/>
  <c r="AA17" i="5"/>
  <c r="Z17" i="5"/>
  <c r="BE15" i="5"/>
  <c r="BD15" i="5"/>
  <c r="BC15" i="5"/>
  <c r="BB15" i="5"/>
  <c r="BA15" i="5"/>
  <c r="AZ15" i="5"/>
  <c r="AY15" i="5"/>
  <c r="AX15" i="5"/>
  <c r="AW15" i="5"/>
  <c r="AV15" i="5"/>
  <c r="AT15" i="5"/>
  <c r="AS15" i="5"/>
  <c r="AR15" i="5"/>
  <c r="AQ15" i="5"/>
  <c r="AP15" i="5"/>
  <c r="AO15" i="5"/>
  <c r="AN15" i="5"/>
  <c r="AM15" i="5"/>
  <c r="AL15" i="5"/>
  <c r="AK15" i="5"/>
  <c r="AI15" i="5"/>
  <c r="AH15" i="5"/>
  <c r="AG15" i="5"/>
  <c r="AF15" i="5"/>
  <c r="AE15" i="5"/>
  <c r="AD15" i="5"/>
  <c r="AC15" i="5"/>
  <c r="AB15" i="5"/>
  <c r="AA15" i="5"/>
  <c r="Z15" i="5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Z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Z13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Z8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Z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Z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Z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Z9" i="5"/>
  <c r="BE6" i="5"/>
  <c r="BD6" i="5"/>
  <c r="BC6" i="5"/>
  <c r="BB6" i="5"/>
  <c r="BA6" i="5"/>
  <c r="AZ6" i="5"/>
  <c r="AY6" i="5"/>
  <c r="AX6" i="5"/>
  <c r="AW6" i="5"/>
  <c r="AV6" i="5"/>
  <c r="AT6" i="5"/>
  <c r="AS6" i="5"/>
  <c r="AR6" i="5"/>
  <c r="AQ6" i="5"/>
  <c r="AP6" i="5"/>
  <c r="AO6" i="5"/>
  <c r="AN6" i="5"/>
  <c r="AM6" i="5"/>
  <c r="AL6" i="5"/>
  <c r="AK6" i="5"/>
  <c r="AI6" i="5"/>
  <c r="AH6" i="5"/>
  <c r="AG6" i="5"/>
  <c r="AF6" i="5"/>
  <c r="AE6" i="5"/>
  <c r="AD6" i="5"/>
  <c r="AC6" i="5"/>
  <c r="AB6" i="5"/>
  <c r="AA6" i="5"/>
  <c r="Z6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Z7" i="5"/>
  <c r="BE4" i="5"/>
  <c r="BD4" i="5"/>
  <c r="BC4" i="5"/>
  <c r="BB4" i="5"/>
  <c r="BA4" i="5"/>
  <c r="AZ4" i="5"/>
  <c r="AY4" i="5"/>
  <c r="AX4" i="5"/>
  <c r="AW4" i="5"/>
  <c r="AV4" i="5"/>
  <c r="AT4" i="5"/>
  <c r="AS4" i="5"/>
  <c r="AR4" i="5"/>
  <c r="AQ4" i="5"/>
  <c r="AP4" i="5"/>
  <c r="AO4" i="5"/>
  <c r="AN4" i="5"/>
  <c r="AM4" i="5"/>
  <c r="AL4" i="5"/>
  <c r="AK4" i="5"/>
  <c r="AI4" i="5"/>
  <c r="AH4" i="5"/>
  <c r="AG4" i="5"/>
  <c r="AF4" i="5"/>
  <c r="AE4" i="5"/>
  <c r="AD4" i="5"/>
  <c r="AC4" i="5"/>
  <c r="AB4" i="5"/>
  <c r="AA4" i="5"/>
  <c r="Z4" i="5"/>
  <c r="BE5" i="5"/>
  <c r="BD5" i="5"/>
  <c r="BC5" i="5"/>
  <c r="BB5" i="5"/>
  <c r="BA5" i="5"/>
  <c r="AZ5" i="5"/>
  <c r="AY5" i="5"/>
  <c r="AX5" i="5"/>
  <c r="AW5" i="5"/>
  <c r="AV5" i="5"/>
  <c r="AT5" i="5"/>
  <c r="AS5" i="5"/>
  <c r="AR5" i="5"/>
  <c r="AQ5" i="5"/>
  <c r="AP5" i="5"/>
  <c r="AO5" i="5"/>
  <c r="AN5" i="5"/>
  <c r="AM5" i="5"/>
  <c r="AL5" i="5"/>
  <c r="AK5" i="5"/>
  <c r="AI5" i="5"/>
  <c r="AH5" i="5"/>
  <c r="AG5" i="5"/>
  <c r="AF5" i="5"/>
  <c r="AE5" i="5"/>
  <c r="AD5" i="5"/>
  <c r="AC5" i="5"/>
  <c r="AB5" i="5"/>
  <c r="AA5" i="5"/>
  <c r="Z5" i="5"/>
  <c r="BE26" i="4"/>
  <c r="BD26" i="4"/>
  <c r="BC26" i="4"/>
  <c r="BB26" i="4"/>
  <c r="BA26" i="4"/>
  <c r="AZ26" i="4"/>
  <c r="AY26" i="4"/>
  <c r="AX26" i="4"/>
  <c r="AW26" i="4"/>
  <c r="AV26" i="4"/>
  <c r="AT26" i="4"/>
  <c r="AS26" i="4"/>
  <c r="AR26" i="4"/>
  <c r="AQ26" i="4"/>
  <c r="AP26" i="4"/>
  <c r="AO26" i="4"/>
  <c r="AN26" i="4"/>
  <c r="AM26" i="4"/>
  <c r="AL26" i="4"/>
  <c r="AK26" i="4"/>
  <c r="AI26" i="4"/>
  <c r="AH26" i="4"/>
  <c r="AG26" i="4"/>
  <c r="AF26" i="4"/>
  <c r="AE26" i="4"/>
  <c r="AD26" i="4"/>
  <c r="AC26" i="4"/>
  <c r="AB26" i="4"/>
  <c r="AA26" i="4"/>
  <c r="Z26" i="4"/>
  <c r="BE25" i="4"/>
  <c r="BD25" i="4"/>
  <c r="BC25" i="4"/>
  <c r="BB25" i="4"/>
  <c r="BA25" i="4"/>
  <c r="AZ25" i="4"/>
  <c r="AY25" i="4"/>
  <c r="AX25" i="4"/>
  <c r="AW25" i="4"/>
  <c r="AV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BE24" i="4"/>
  <c r="BD24" i="4"/>
  <c r="BC24" i="4"/>
  <c r="BB24" i="4"/>
  <c r="BA24" i="4"/>
  <c r="AZ24" i="4"/>
  <c r="AY24" i="4"/>
  <c r="AX24" i="4"/>
  <c r="AW24" i="4"/>
  <c r="AV24" i="4"/>
  <c r="AT24" i="4"/>
  <c r="AS24" i="4"/>
  <c r="AR24" i="4"/>
  <c r="AQ24" i="4"/>
  <c r="AP24" i="4"/>
  <c r="AO24" i="4"/>
  <c r="AN24" i="4"/>
  <c r="AM24" i="4"/>
  <c r="AL24" i="4"/>
  <c r="AK24" i="4"/>
  <c r="AI24" i="4"/>
  <c r="AH24" i="4"/>
  <c r="AG24" i="4"/>
  <c r="AF24" i="4"/>
  <c r="AE24" i="4"/>
  <c r="AD24" i="4"/>
  <c r="AC24" i="4"/>
  <c r="AB24" i="4"/>
  <c r="AA24" i="4"/>
  <c r="Z24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AA23" i="4"/>
  <c r="Z23" i="4"/>
  <c r="BE22" i="4"/>
  <c r="BD22" i="4"/>
  <c r="BC22" i="4"/>
  <c r="BB22" i="4"/>
  <c r="BA22" i="4"/>
  <c r="AZ22" i="4"/>
  <c r="AY22" i="4"/>
  <c r="AX22" i="4"/>
  <c r="AW22" i="4"/>
  <c r="AV22" i="4"/>
  <c r="AT22" i="4"/>
  <c r="AS22" i="4"/>
  <c r="AR22" i="4"/>
  <c r="AQ22" i="4"/>
  <c r="AP22" i="4"/>
  <c r="AO22" i="4"/>
  <c r="AN22" i="4"/>
  <c r="AM22" i="4"/>
  <c r="AL22" i="4"/>
  <c r="AK22" i="4"/>
  <c r="AI22" i="4"/>
  <c r="AH22" i="4"/>
  <c r="AG22" i="4"/>
  <c r="AF22" i="4"/>
  <c r="AE22" i="4"/>
  <c r="AD22" i="4"/>
  <c r="AC22" i="4"/>
  <c r="AB22" i="4"/>
  <c r="AA22" i="4"/>
  <c r="Z22" i="4"/>
  <c r="BE21" i="4"/>
  <c r="BD21" i="4"/>
  <c r="BC21" i="4"/>
  <c r="BB21" i="4"/>
  <c r="BA21" i="4"/>
  <c r="AZ21" i="4"/>
  <c r="AY21" i="4"/>
  <c r="AX21" i="4"/>
  <c r="AW21" i="4"/>
  <c r="AV21" i="4"/>
  <c r="AT21" i="4"/>
  <c r="AS21" i="4"/>
  <c r="AR21" i="4"/>
  <c r="AQ21" i="4"/>
  <c r="AP21" i="4"/>
  <c r="AO21" i="4"/>
  <c r="AN21" i="4"/>
  <c r="AM21" i="4"/>
  <c r="AL21" i="4"/>
  <c r="AK21" i="4"/>
  <c r="AI21" i="4"/>
  <c r="AH21" i="4"/>
  <c r="AG21" i="4"/>
  <c r="AF21" i="4"/>
  <c r="AE21" i="4"/>
  <c r="AD21" i="4"/>
  <c r="AC21" i="4"/>
  <c r="AB21" i="4"/>
  <c r="AA21" i="4"/>
  <c r="Z21" i="4"/>
  <c r="BE20" i="4"/>
  <c r="BD20" i="4"/>
  <c r="BC20" i="4"/>
  <c r="BB20" i="4"/>
  <c r="BA20" i="4"/>
  <c r="AZ20" i="4"/>
  <c r="AY20" i="4"/>
  <c r="AX20" i="4"/>
  <c r="AW20" i="4"/>
  <c r="AV20" i="4"/>
  <c r="AT20" i="4"/>
  <c r="AS20" i="4"/>
  <c r="AR20" i="4"/>
  <c r="AQ20" i="4"/>
  <c r="AP20" i="4"/>
  <c r="AO20" i="4"/>
  <c r="AN20" i="4"/>
  <c r="AM20" i="4"/>
  <c r="AL20" i="4"/>
  <c r="AK20" i="4"/>
  <c r="AI20" i="4"/>
  <c r="AH20" i="4"/>
  <c r="AG20" i="4"/>
  <c r="AF20" i="4"/>
  <c r="AE20" i="4"/>
  <c r="AD20" i="4"/>
  <c r="AC20" i="4"/>
  <c r="AB20" i="4"/>
  <c r="AA20" i="4"/>
  <c r="Z20" i="4"/>
  <c r="BE19" i="4"/>
  <c r="BD19" i="4"/>
  <c r="BC19" i="4"/>
  <c r="BB19" i="4"/>
  <c r="BA19" i="4"/>
  <c r="AZ19" i="4"/>
  <c r="AY19" i="4"/>
  <c r="AX19" i="4"/>
  <c r="AW19" i="4"/>
  <c r="AV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AA19" i="4"/>
  <c r="Z19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P6" i="3"/>
  <c r="AO6" i="3"/>
  <c r="AN6" i="3"/>
  <c r="AM6" i="3"/>
  <c r="AL6" i="3"/>
  <c r="AK6" i="3"/>
  <c r="AI6" i="3"/>
  <c r="AH6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P5" i="3"/>
  <c r="AO5" i="3"/>
  <c r="AN5" i="3"/>
  <c r="AM5" i="3"/>
  <c r="AL5" i="3"/>
  <c r="AK5" i="3"/>
  <c r="AI5" i="3"/>
  <c r="AH5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P5" i="3"/>
  <c r="O5" i="3"/>
  <c r="BE4" i="3"/>
  <c r="BD4" i="3"/>
  <c r="BC4" i="3"/>
  <c r="BB4" i="3"/>
  <c r="BA4" i="3"/>
  <c r="AZ4" i="3"/>
  <c r="AY4" i="3"/>
  <c r="AX4" i="3"/>
  <c r="AW4" i="3"/>
  <c r="AV4" i="3"/>
  <c r="AT4" i="3"/>
  <c r="AS4" i="3"/>
  <c r="AR4" i="3"/>
  <c r="AQ4" i="3"/>
  <c r="AP4" i="3"/>
  <c r="AO4" i="3"/>
  <c r="AN4" i="3"/>
  <c r="AM4" i="3"/>
  <c r="AL4" i="3"/>
  <c r="AK4" i="3"/>
  <c r="AI4" i="3"/>
  <c r="AH4" i="3"/>
  <c r="AG4" i="3"/>
  <c r="AF4" i="3"/>
  <c r="AE4" i="3"/>
  <c r="AD4" i="3"/>
  <c r="AC4" i="3"/>
  <c r="AB4" i="3"/>
  <c r="AA4" i="3"/>
  <c r="Z4" i="3"/>
  <c r="X4" i="3"/>
  <c r="W4" i="3"/>
  <c r="V4" i="3"/>
  <c r="U4" i="3"/>
  <c r="T4" i="3"/>
  <c r="S4" i="3"/>
  <c r="R4" i="3"/>
  <c r="Q4" i="3"/>
  <c r="P4" i="3"/>
  <c r="O4" i="3"/>
  <c r="BE3" i="3"/>
  <c r="BD3" i="3"/>
  <c r="BC3" i="3"/>
  <c r="BB3" i="3"/>
  <c r="BA3" i="3"/>
  <c r="AZ3" i="3"/>
  <c r="AY3" i="3"/>
  <c r="AX3" i="3"/>
  <c r="AW3" i="3"/>
  <c r="AV3" i="3"/>
  <c r="AT3" i="3"/>
  <c r="AS3" i="3"/>
  <c r="AR3" i="3"/>
  <c r="AQ3" i="3"/>
  <c r="AP3" i="3"/>
  <c r="AO3" i="3"/>
  <c r="AN3" i="3"/>
  <c r="AM3" i="3"/>
  <c r="AL3" i="3"/>
  <c r="AK3" i="3"/>
  <c r="AI3" i="3"/>
  <c r="AH3" i="3"/>
  <c r="AG3" i="3"/>
  <c r="AF3" i="3"/>
  <c r="AE3" i="3"/>
  <c r="AD3" i="3"/>
  <c r="AC3" i="3"/>
  <c r="AB3" i="3"/>
  <c r="AA3" i="3"/>
  <c r="Z3" i="3"/>
  <c r="X3" i="3"/>
  <c r="W3" i="3"/>
  <c r="V3" i="3"/>
  <c r="U3" i="3"/>
  <c r="T3" i="3"/>
  <c r="S3" i="3"/>
  <c r="R3" i="3"/>
  <c r="Q3" i="3"/>
  <c r="P3" i="3"/>
  <c r="O3" i="3"/>
  <c r="BC42" i="4"/>
  <c r="AX42" i="4"/>
  <c r="AV42" i="4"/>
  <c r="AR42" i="4"/>
  <c r="AM42" i="4"/>
  <c r="AK42" i="4"/>
  <c r="AG42" i="4"/>
  <c r="AB42" i="4"/>
  <c r="Z42" i="4"/>
  <c r="X42" i="4"/>
  <c r="W42" i="4"/>
  <c r="V42" i="4"/>
  <c r="U42" i="4"/>
  <c r="T42" i="4"/>
  <c r="S42" i="4"/>
  <c r="R42" i="4"/>
  <c r="Q42" i="4"/>
  <c r="P42" i="4"/>
  <c r="O42" i="4"/>
  <c r="M42" i="4"/>
  <c r="BC41" i="4"/>
  <c r="AX41" i="4"/>
  <c r="AV41" i="4"/>
  <c r="AR41" i="4"/>
  <c r="AM41" i="4"/>
  <c r="AK41" i="4"/>
  <c r="AG41" i="4"/>
  <c r="AB41" i="4"/>
  <c r="Z41" i="4"/>
  <c r="X41" i="4"/>
  <c r="W41" i="4"/>
  <c r="V41" i="4"/>
  <c r="U41" i="4"/>
  <c r="T41" i="4"/>
  <c r="S41" i="4"/>
  <c r="R41" i="4"/>
  <c r="Q41" i="4"/>
  <c r="P41" i="4"/>
  <c r="O41" i="4"/>
  <c r="M41" i="4"/>
  <c r="BC40" i="4"/>
  <c r="AX40" i="4"/>
  <c r="AV40" i="4"/>
  <c r="AR40" i="4"/>
  <c r="AM40" i="4"/>
  <c r="AK40" i="4"/>
  <c r="AG40" i="4"/>
  <c r="AB40" i="4"/>
  <c r="Z40" i="4"/>
  <c r="X40" i="4"/>
  <c r="W40" i="4"/>
  <c r="V40" i="4"/>
  <c r="U40" i="4"/>
  <c r="T40" i="4"/>
  <c r="S40" i="4"/>
  <c r="R40" i="4"/>
  <c r="Q40" i="4"/>
  <c r="P40" i="4"/>
  <c r="O40" i="4"/>
  <c r="BC39" i="4"/>
  <c r="AX39" i="4"/>
  <c r="AV39" i="4"/>
  <c r="AR39" i="4"/>
  <c r="AM39" i="4"/>
  <c r="AK39" i="4"/>
  <c r="AG39" i="4"/>
  <c r="AB39" i="4"/>
  <c r="Z39" i="4"/>
  <c r="X39" i="4"/>
  <c r="W39" i="4"/>
  <c r="V39" i="4"/>
  <c r="U39" i="4"/>
  <c r="T39" i="4"/>
  <c r="S39" i="4"/>
  <c r="R39" i="4"/>
  <c r="Q39" i="4"/>
  <c r="P39" i="4"/>
  <c r="O39" i="4"/>
  <c r="BC38" i="4"/>
  <c r="AX38" i="4"/>
  <c r="AV38" i="4"/>
  <c r="AR38" i="4"/>
  <c r="AM38" i="4"/>
  <c r="AK38" i="4"/>
  <c r="AG38" i="4"/>
  <c r="AB38" i="4"/>
  <c r="Z38" i="4"/>
  <c r="X38" i="4"/>
  <c r="W38" i="4"/>
  <c r="V38" i="4"/>
  <c r="U38" i="4"/>
  <c r="T38" i="4"/>
  <c r="S38" i="4"/>
  <c r="R38" i="4"/>
  <c r="Q38" i="4"/>
  <c r="P38" i="4"/>
  <c r="O38" i="4"/>
  <c r="BC37" i="4"/>
  <c r="AX37" i="4"/>
  <c r="AV37" i="4"/>
  <c r="AR37" i="4"/>
  <c r="AM37" i="4"/>
  <c r="AK37" i="4"/>
  <c r="AG37" i="4"/>
  <c r="AB37" i="4"/>
  <c r="Z37" i="4"/>
  <c r="X37" i="4"/>
  <c r="W37" i="4"/>
  <c r="V37" i="4"/>
  <c r="U37" i="4"/>
  <c r="T37" i="4"/>
  <c r="S37" i="4"/>
  <c r="R37" i="4"/>
  <c r="Q37" i="4"/>
  <c r="P37" i="4"/>
  <c r="O37" i="4"/>
  <c r="BC36" i="4"/>
  <c r="AX36" i="4"/>
  <c r="AV36" i="4"/>
  <c r="AR36" i="4"/>
  <c r="AM36" i="4"/>
  <c r="AK36" i="4"/>
  <c r="AG36" i="4"/>
  <c r="AB36" i="4"/>
  <c r="Z36" i="4"/>
  <c r="X36" i="4"/>
  <c r="W36" i="4"/>
  <c r="V36" i="4"/>
  <c r="U36" i="4"/>
  <c r="T36" i="4"/>
  <c r="S36" i="4"/>
  <c r="R36" i="4"/>
  <c r="Q36" i="4"/>
  <c r="P36" i="4"/>
  <c r="O36" i="4"/>
  <c r="BC35" i="4"/>
  <c r="AX35" i="4"/>
  <c r="AV35" i="4"/>
  <c r="AR35" i="4"/>
  <c r="AM35" i="4"/>
  <c r="AK35" i="4"/>
  <c r="AG35" i="4"/>
  <c r="AB35" i="4"/>
  <c r="Z35" i="4"/>
  <c r="X35" i="4"/>
  <c r="W35" i="4"/>
  <c r="V35" i="4"/>
  <c r="U35" i="4"/>
  <c r="T35" i="4"/>
  <c r="S35" i="4"/>
  <c r="R35" i="4"/>
  <c r="Q35" i="4"/>
  <c r="P35" i="4"/>
  <c r="O35" i="4"/>
  <c r="BC29" i="14"/>
  <c r="AX29" i="14"/>
  <c r="AV29" i="14"/>
  <c r="AR29" i="14"/>
  <c r="AM29" i="14"/>
  <c r="AK29" i="14"/>
  <c r="AG29" i="14"/>
  <c r="AB29" i="14"/>
  <c r="Z29" i="14"/>
  <c r="X29" i="14"/>
  <c r="W29" i="14"/>
  <c r="V29" i="14"/>
  <c r="U29" i="14"/>
  <c r="T29" i="14"/>
  <c r="S29" i="14"/>
  <c r="R29" i="14"/>
  <c r="Q29" i="14"/>
  <c r="P29" i="14"/>
  <c r="O29" i="14"/>
  <c r="BC28" i="14"/>
  <c r="AX28" i="14"/>
  <c r="AV28" i="14"/>
  <c r="AR28" i="14"/>
  <c r="AM28" i="14"/>
  <c r="AK28" i="14"/>
  <c r="AG28" i="14"/>
  <c r="AB28" i="14"/>
  <c r="Z28" i="14"/>
  <c r="X28" i="14"/>
  <c r="W28" i="14"/>
  <c r="V28" i="14"/>
  <c r="U28" i="14"/>
  <c r="T28" i="14"/>
  <c r="S28" i="14"/>
  <c r="R28" i="14"/>
  <c r="Q28" i="14"/>
  <c r="P28" i="14"/>
  <c r="O28" i="14"/>
  <c r="BC27" i="14"/>
  <c r="AX27" i="14"/>
  <c r="AV27" i="14"/>
  <c r="AR27" i="14"/>
  <c r="AM27" i="14"/>
  <c r="AK27" i="14"/>
  <c r="AG27" i="14"/>
  <c r="AB27" i="14"/>
  <c r="Z27" i="14"/>
  <c r="X27" i="14"/>
  <c r="W27" i="14"/>
  <c r="V27" i="14"/>
  <c r="U27" i="14"/>
  <c r="T27" i="14"/>
  <c r="S27" i="14"/>
  <c r="R27" i="14"/>
  <c r="Q27" i="14"/>
  <c r="P27" i="14"/>
  <c r="O27" i="14"/>
  <c r="BC26" i="14"/>
  <c r="AX26" i="14"/>
  <c r="AV26" i="14"/>
  <c r="AR26" i="14"/>
  <c r="AM26" i="14"/>
  <c r="AK26" i="14"/>
  <c r="AG26" i="14"/>
  <c r="AB26" i="14"/>
  <c r="Z26" i="14"/>
  <c r="X26" i="14"/>
  <c r="W26" i="14"/>
  <c r="V26" i="14"/>
  <c r="U26" i="14"/>
  <c r="T26" i="14"/>
  <c r="S26" i="14"/>
  <c r="R26" i="14"/>
  <c r="Q26" i="14"/>
  <c r="P26" i="14"/>
  <c r="O26" i="14"/>
  <c r="BC25" i="14"/>
  <c r="AX25" i="14"/>
  <c r="AV25" i="14"/>
  <c r="AR25" i="14"/>
  <c r="AM25" i="14"/>
  <c r="AK25" i="14"/>
  <c r="AG25" i="14"/>
  <c r="AB25" i="14"/>
  <c r="Z25" i="14"/>
  <c r="X25" i="14"/>
  <c r="W25" i="14"/>
  <c r="V25" i="14"/>
  <c r="U25" i="14"/>
  <c r="T25" i="14"/>
  <c r="S25" i="14"/>
  <c r="R25" i="14"/>
  <c r="Q25" i="14"/>
  <c r="P25" i="14"/>
  <c r="O25" i="14"/>
  <c r="BC24" i="14"/>
  <c r="AX24" i="14"/>
  <c r="AV24" i="14"/>
  <c r="AR24" i="14"/>
  <c r="AM24" i="14"/>
  <c r="AK24" i="14"/>
  <c r="AG24" i="14"/>
  <c r="AB24" i="14"/>
  <c r="Z24" i="14"/>
  <c r="X24" i="14"/>
  <c r="W24" i="14"/>
  <c r="V24" i="14"/>
  <c r="U24" i="14"/>
  <c r="T24" i="14"/>
  <c r="S24" i="14"/>
  <c r="R24" i="14"/>
  <c r="Q24" i="14"/>
  <c r="P24" i="14"/>
  <c r="O24" i="14"/>
  <c r="BC23" i="14"/>
  <c r="AX23" i="14"/>
  <c r="AV23" i="14"/>
  <c r="AR23" i="14"/>
  <c r="AM23" i="14"/>
  <c r="AK23" i="14"/>
  <c r="AG23" i="14"/>
  <c r="AB23" i="14"/>
  <c r="Z23" i="14"/>
  <c r="X23" i="14"/>
  <c r="W23" i="14"/>
  <c r="V23" i="14"/>
  <c r="U23" i="14"/>
  <c r="T23" i="14"/>
  <c r="S23" i="14"/>
  <c r="R23" i="14"/>
  <c r="Q23" i="14"/>
  <c r="P23" i="14"/>
  <c r="O23" i="14"/>
  <c r="BC22" i="14"/>
  <c r="AX22" i="14"/>
  <c r="AV22" i="14"/>
  <c r="AR22" i="14"/>
  <c r="AM22" i="14"/>
  <c r="AK22" i="14"/>
  <c r="AG22" i="14"/>
  <c r="AB22" i="14"/>
  <c r="Z22" i="14"/>
  <c r="X22" i="14"/>
  <c r="W22" i="14"/>
  <c r="V22" i="14"/>
  <c r="U22" i="14"/>
  <c r="T22" i="14"/>
  <c r="S22" i="14"/>
  <c r="R22" i="14"/>
  <c r="Q22" i="14"/>
  <c r="P22" i="14"/>
  <c r="O22" i="14"/>
  <c r="BC21" i="14"/>
  <c r="AX21" i="14"/>
  <c r="AV21" i="14"/>
  <c r="AR21" i="14"/>
  <c r="AM21" i="14"/>
  <c r="AK21" i="14"/>
  <c r="AG21" i="14"/>
  <c r="AB21" i="14"/>
  <c r="Z21" i="14"/>
  <c r="X21" i="14"/>
  <c r="W21" i="14"/>
  <c r="V21" i="14"/>
  <c r="U21" i="14"/>
  <c r="T21" i="14"/>
  <c r="S21" i="14"/>
  <c r="R21" i="14"/>
  <c r="Q21" i="14"/>
  <c r="P21" i="14"/>
  <c r="O21" i="14"/>
  <c r="BC20" i="14"/>
  <c r="AX20" i="14"/>
  <c r="AV20" i="14"/>
  <c r="AR20" i="14"/>
  <c r="AM20" i="14"/>
  <c r="AK20" i="14"/>
  <c r="AG20" i="14"/>
  <c r="AB20" i="14"/>
  <c r="Z20" i="14"/>
  <c r="X20" i="14"/>
  <c r="W20" i="14"/>
  <c r="V20" i="14"/>
  <c r="U20" i="14"/>
  <c r="T20" i="14"/>
  <c r="S20" i="14"/>
  <c r="R20" i="14"/>
  <c r="Q20" i="14"/>
  <c r="P20" i="14"/>
  <c r="O20" i="14"/>
  <c r="BC19" i="14"/>
  <c r="AX19" i="14"/>
  <c r="AV19" i="14"/>
  <c r="AR19" i="14"/>
  <c r="AM19" i="14"/>
  <c r="AK19" i="14"/>
  <c r="AG19" i="14"/>
  <c r="AB19" i="14"/>
  <c r="Z19" i="14"/>
  <c r="X19" i="14"/>
  <c r="W19" i="14"/>
  <c r="V19" i="14"/>
  <c r="U19" i="14"/>
  <c r="T19" i="14"/>
  <c r="S19" i="14"/>
  <c r="R19" i="14"/>
  <c r="Q19" i="14"/>
  <c r="P19" i="14"/>
  <c r="O19" i="14"/>
  <c r="BC18" i="14"/>
  <c r="AX18" i="14"/>
  <c r="AV18" i="14"/>
  <c r="AR18" i="14"/>
  <c r="AM18" i="14"/>
  <c r="AK18" i="14"/>
  <c r="AG18" i="14"/>
  <c r="AB18" i="14"/>
  <c r="Z18" i="14"/>
  <c r="X18" i="14"/>
  <c r="W18" i="14"/>
  <c r="V18" i="14"/>
  <c r="U18" i="14"/>
  <c r="T18" i="14"/>
  <c r="S18" i="14"/>
  <c r="R18" i="14"/>
  <c r="Q18" i="14"/>
  <c r="P18" i="14"/>
  <c r="O18" i="14"/>
  <c r="BC17" i="14"/>
  <c r="AX17" i="14"/>
  <c r="AV17" i="14"/>
  <c r="AR17" i="14"/>
  <c r="AM17" i="14"/>
  <c r="AK17" i="14"/>
  <c r="AG17" i="14"/>
  <c r="AB17" i="14"/>
  <c r="Z17" i="14"/>
  <c r="X17" i="14"/>
  <c r="W17" i="14"/>
  <c r="V17" i="14"/>
  <c r="U17" i="14"/>
  <c r="T17" i="14"/>
  <c r="S17" i="14"/>
  <c r="R17" i="14"/>
  <c r="Q17" i="14"/>
  <c r="P17" i="14"/>
  <c r="O17" i="14"/>
  <c r="BC16" i="14"/>
  <c r="AX16" i="14"/>
  <c r="AV16" i="14"/>
  <c r="AR16" i="14"/>
  <c r="AM16" i="14"/>
  <c r="AK16" i="14"/>
  <c r="AG16" i="14"/>
  <c r="AB16" i="14"/>
  <c r="Z16" i="14"/>
  <c r="X16" i="14"/>
  <c r="W16" i="14"/>
  <c r="V16" i="14"/>
  <c r="U16" i="14"/>
  <c r="T16" i="14"/>
  <c r="S16" i="14"/>
  <c r="R16" i="14"/>
  <c r="Q16" i="14"/>
  <c r="P16" i="14"/>
  <c r="O16" i="14"/>
  <c r="BC15" i="14"/>
  <c r="AX15" i="14"/>
  <c r="AV15" i="14"/>
  <c r="AR15" i="14"/>
  <c r="AM15" i="14"/>
  <c r="AK15" i="14"/>
  <c r="AG15" i="14"/>
  <c r="AB15" i="14"/>
  <c r="Z15" i="14"/>
  <c r="X15" i="14"/>
  <c r="W15" i="14"/>
  <c r="V15" i="14"/>
  <c r="U15" i="14"/>
  <c r="T15" i="14"/>
  <c r="S15" i="14"/>
  <c r="R15" i="14"/>
  <c r="Q15" i="14"/>
  <c r="P15" i="14"/>
  <c r="O15" i="14"/>
  <c r="BC14" i="14"/>
  <c r="AX14" i="14"/>
  <c r="AV14" i="14"/>
  <c r="AR14" i="14"/>
  <c r="AM14" i="14"/>
  <c r="AK14" i="14"/>
  <c r="AG14" i="14"/>
  <c r="AB14" i="14"/>
  <c r="Z14" i="14"/>
  <c r="X14" i="14"/>
  <c r="W14" i="14"/>
  <c r="V14" i="14"/>
  <c r="U14" i="14"/>
  <c r="T14" i="14"/>
  <c r="S14" i="14"/>
  <c r="R14" i="14"/>
  <c r="Q14" i="14"/>
  <c r="P14" i="14"/>
  <c r="O14" i="14"/>
  <c r="BC33" i="13"/>
  <c r="AX33" i="13"/>
  <c r="AV33" i="13"/>
  <c r="AR33" i="13"/>
  <c r="AM33" i="13"/>
  <c r="AK33" i="13"/>
  <c r="AG33" i="13"/>
  <c r="AB33" i="13"/>
  <c r="Z33" i="13"/>
  <c r="X33" i="13"/>
  <c r="W33" i="13"/>
  <c r="V33" i="13"/>
  <c r="U33" i="13"/>
  <c r="T33" i="13"/>
  <c r="S33" i="13"/>
  <c r="R33" i="13"/>
  <c r="Q33" i="13"/>
  <c r="P33" i="13"/>
  <c r="O33" i="13"/>
  <c r="M33" i="13"/>
  <c r="BC32" i="13"/>
  <c r="AX32" i="13"/>
  <c r="AV32" i="13"/>
  <c r="AR32" i="13"/>
  <c r="AM32" i="13"/>
  <c r="AK32" i="13"/>
  <c r="AG32" i="13"/>
  <c r="AB32" i="13"/>
  <c r="Z32" i="13"/>
  <c r="X32" i="13"/>
  <c r="W32" i="13"/>
  <c r="V32" i="13"/>
  <c r="U32" i="13"/>
  <c r="T32" i="13"/>
  <c r="S32" i="13"/>
  <c r="R32" i="13"/>
  <c r="Q32" i="13"/>
  <c r="P32" i="13"/>
  <c r="O32" i="13"/>
  <c r="M32" i="13"/>
  <c r="BC31" i="13"/>
  <c r="AX31" i="13"/>
  <c r="AV31" i="13"/>
  <c r="AR31" i="13"/>
  <c r="AM31" i="13"/>
  <c r="AK31" i="13"/>
  <c r="AG31" i="13"/>
  <c r="AB31" i="13"/>
  <c r="Z31" i="13"/>
  <c r="X31" i="13"/>
  <c r="W31" i="13"/>
  <c r="V31" i="13"/>
  <c r="U31" i="13"/>
  <c r="T31" i="13"/>
  <c r="S31" i="13"/>
  <c r="R31" i="13"/>
  <c r="Q31" i="13"/>
  <c r="P31" i="13"/>
  <c r="O31" i="13"/>
  <c r="M31" i="13"/>
  <c r="BC30" i="13"/>
  <c r="AX30" i="13"/>
  <c r="AV30" i="13"/>
  <c r="AR30" i="13"/>
  <c r="AM30" i="13"/>
  <c r="AK30" i="13"/>
  <c r="AG30" i="13"/>
  <c r="AB30" i="13"/>
  <c r="Z30" i="13"/>
  <c r="X30" i="13"/>
  <c r="W30" i="13"/>
  <c r="V30" i="13"/>
  <c r="U30" i="13"/>
  <c r="T30" i="13"/>
  <c r="S30" i="13"/>
  <c r="R30" i="13"/>
  <c r="Q30" i="13"/>
  <c r="P30" i="13"/>
  <c r="O30" i="13"/>
  <c r="M30" i="13"/>
  <c r="BC29" i="13"/>
  <c r="AX29" i="13"/>
  <c r="AV29" i="13"/>
  <c r="AR29" i="13"/>
  <c r="AM29" i="13"/>
  <c r="AK29" i="13"/>
  <c r="AG29" i="13"/>
  <c r="AB29" i="13"/>
  <c r="Z29" i="13"/>
  <c r="X29" i="13"/>
  <c r="W29" i="13"/>
  <c r="V29" i="13"/>
  <c r="U29" i="13"/>
  <c r="T29" i="13"/>
  <c r="S29" i="13"/>
  <c r="R29" i="13"/>
  <c r="Q29" i="13"/>
  <c r="P29" i="13"/>
  <c r="O29" i="13"/>
  <c r="M29" i="13"/>
  <c r="BC28" i="13"/>
  <c r="AX28" i="13"/>
  <c r="AV28" i="13"/>
  <c r="AR28" i="13"/>
  <c r="AM28" i="13"/>
  <c r="AK28" i="13"/>
  <c r="AG28" i="13"/>
  <c r="AB28" i="13"/>
  <c r="Z28" i="13"/>
  <c r="X28" i="13"/>
  <c r="W28" i="13"/>
  <c r="V28" i="13"/>
  <c r="U28" i="13"/>
  <c r="T28" i="13"/>
  <c r="S28" i="13"/>
  <c r="R28" i="13"/>
  <c r="Q28" i="13"/>
  <c r="P28" i="13"/>
  <c r="O28" i="13"/>
  <c r="M28" i="13"/>
  <c r="BC27" i="13"/>
  <c r="AX27" i="13"/>
  <c r="AV27" i="13"/>
  <c r="AR27" i="13"/>
  <c r="AM27" i="13"/>
  <c r="AK27" i="13"/>
  <c r="AG27" i="13"/>
  <c r="AB27" i="13"/>
  <c r="Z27" i="13"/>
  <c r="X27" i="13"/>
  <c r="W27" i="13"/>
  <c r="V27" i="13"/>
  <c r="U27" i="13"/>
  <c r="T27" i="13"/>
  <c r="S27" i="13"/>
  <c r="R27" i="13"/>
  <c r="Q27" i="13"/>
  <c r="P27" i="13"/>
  <c r="O27" i="13"/>
  <c r="M25" i="13"/>
  <c r="BC26" i="13"/>
  <c r="AX26" i="13"/>
  <c r="AV26" i="13"/>
  <c r="AR26" i="13"/>
  <c r="AM26" i="13"/>
  <c r="AK26" i="13"/>
  <c r="AG26" i="13"/>
  <c r="AB26" i="13"/>
  <c r="Z26" i="13"/>
  <c r="X26" i="13"/>
  <c r="W26" i="13"/>
  <c r="V26" i="13"/>
  <c r="U26" i="13"/>
  <c r="T26" i="13"/>
  <c r="S26" i="13"/>
  <c r="R26" i="13"/>
  <c r="Q26" i="13"/>
  <c r="P26" i="13"/>
  <c r="O26" i="13"/>
  <c r="M27" i="13"/>
  <c r="BC25" i="13"/>
  <c r="AX25" i="13"/>
  <c r="AV25" i="13"/>
  <c r="AR25" i="13"/>
  <c r="AM25" i="13"/>
  <c r="AK25" i="13"/>
  <c r="AG25" i="13"/>
  <c r="AB25" i="13"/>
  <c r="Z25" i="13"/>
  <c r="X25" i="13"/>
  <c r="W25" i="13"/>
  <c r="V25" i="13"/>
  <c r="U25" i="13"/>
  <c r="T25" i="13"/>
  <c r="S25" i="13"/>
  <c r="R25" i="13"/>
  <c r="Q25" i="13"/>
  <c r="P25" i="13"/>
  <c r="O25" i="13"/>
  <c r="M24" i="13"/>
  <c r="BC24" i="13"/>
  <c r="AX24" i="13"/>
  <c r="AV24" i="13"/>
  <c r="AR24" i="13"/>
  <c r="AM24" i="13"/>
  <c r="AK24" i="13"/>
  <c r="AG24" i="13"/>
  <c r="AB24" i="13"/>
  <c r="Z24" i="13"/>
  <c r="X24" i="13"/>
  <c r="W24" i="13"/>
  <c r="V24" i="13"/>
  <c r="U24" i="13"/>
  <c r="T24" i="13"/>
  <c r="S24" i="13"/>
  <c r="R24" i="13"/>
  <c r="Q24" i="13"/>
  <c r="P24" i="13"/>
  <c r="O24" i="13"/>
  <c r="M26" i="13"/>
  <c r="BC23" i="13"/>
  <c r="AX23" i="13"/>
  <c r="AV23" i="13"/>
  <c r="AR23" i="13"/>
  <c r="AM23" i="13"/>
  <c r="AK23" i="13"/>
  <c r="AG23" i="13"/>
  <c r="AB23" i="13"/>
  <c r="Z23" i="13"/>
  <c r="X23" i="13"/>
  <c r="W23" i="13"/>
  <c r="V23" i="13"/>
  <c r="U23" i="13"/>
  <c r="T23" i="13"/>
  <c r="S23" i="13"/>
  <c r="R23" i="13"/>
  <c r="Q23" i="13"/>
  <c r="P23" i="13"/>
  <c r="O23" i="13"/>
  <c r="M20" i="13"/>
  <c r="BC22" i="13"/>
  <c r="AX22" i="13"/>
  <c r="AV22" i="13"/>
  <c r="AR22" i="13"/>
  <c r="AM22" i="13"/>
  <c r="AK22" i="13"/>
  <c r="AG22" i="13"/>
  <c r="AB22" i="13"/>
  <c r="Z22" i="13"/>
  <c r="X22" i="13"/>
  <c r="W22" i="13"/>
  <c r="V22" i="13"/>
  <c r="U22" i="13"/>
  <c r="T22" i="13"/>
  <c r="S22" i="13"/>
  <c r="R22" i="13"/>
  <c r="Q22" i="13"/>
  <c r="P22" i="13"/>
  <c r="O22" i="13"/>
  <c r="M23" i="13"/>
  <c r="BC21" i="13"/>
  <c r="AX21" i="13"/>
  <c r="AV21" i="13"/>
  <c r="AR21" i="13"/>
  <c r="AM21" i="13"/>
  <c r="AK21" i="13"/>
  <c r="AG21" i="13"/>
  <c r="AB21" i="13"/>
  <c r="Z21" i="13"/>
  <c r="X21" i="13"/>
  <c r="W21" i="13"/>
  <c r="V21" i="13"/>
  <c r="U21" i="13"/>
  <c r="T21" i="13"/>
  <c r="S21" i="13"/>
  <c r="R21" i="13"/>
  <c r="Q21" i="13"/>
  <c r="P21" i="13"/>
  <c r="O21" i="13"/>
  <c r="M22" i="13"/>
  <c r="BC20" i="13"/>
  <c r="AX20" i="13"/>
  <c r="AV20" i="13"/>
  <c r="AR20" i="13"/>
  <c r="AM20" i="13"/>
  <c r="AK20" i="13"/>
  <c r="AG20" i="13"/>
  <c r="AB20" i="13"/>
  <c r="Z20" i="13"/>
  <c r="X20" i="13"/>
  <c r="W20" i="13"/>
  <c r="V20" i="13"/>
  <c r="U20" i="13"/>
  <c r="T20" i="13"/>
  <c r="S20" i="13"/>
  <c r="R20" i="13"/>
  <c r="Q20" i="13"/>
  <c r="P20" i="13"/>
  <c r="O20" i="13"/>
  <c r="M15" i="13"/>
  <c r="BC19" i="13"/>
  <c r="AX19" i="13"/>
  <c r="AV19" i="13"/>
  <c r="AR19" i="13"/>
  <c r="AM19" i="13"/>
  <c r="AK19" i="13"/>
  <c r="AG19" i="13"/>
  <c r="AB19" i="13"/>
  <c r="Z19" i="13"/>
  <c r="X19" i="13"/>
  <c r="W19" i="13"/>
  <c r="V19" i="13"/>
  <c r="U19" i="13"/>
  <c r="T19" i="13"/>
  <c r="S19" i="13"/>
  <c r="R19" i="13"/>
  <c r="Q19" i="13"/>
  <c r="P19" i="13"/>
  <c r="O19" i="13"/>
  <c r="BC18" i="13"/>
  <c r="AX18" i="13"/>
  <c r="AV18" i="13"/>
  <c r="AR18" i="13"/>
  <c r="AM18" i="13"/>
  <c r="AK18" i="13"/>
  <c r="AG18" i="13"/>
  <c r="AB18" i="13"/>
  <c r="Z18" i="13"/>
  <c r="X18" i="13"/>
  <c r="W18" i="13"/>
  <c r="V18" i="13"/>
  <c r="U18" i="13"/>
  <c r="T18" i="13"/>
  <c r="S18" i="13"/>
  <c r="R18" i="13"/>
  <c r="Q18" i="13"/>
  <c r="P18" i="13"/>
  <c r="O18" i="13"/>
  <c r="BC29" i="12"/>
  <c r="AX29" i="12"/>
  <c r="AV29" i="12"/>
  <c r="AR29" i="12"/>
  <c r="AM29" i="12"/>
  <c r="AK29" i="12"/>
  <c r="AG29" i="12"/>
  <c r="AB29" i="12"/>
  <c r="Z29" i="12"/>
  <c r="X29" i="12"/>
  <c r="W29" i="12"/>
  <c r="V29" i="12"/>
  <c r="U29" i="12"/>
  <c r="T29" i="12"/>
  <c r="S29" i="12"/>
  <c r="R29" i="12"/>
  <c r="Q29" i="12"/>
  <c r="P29" i="12"/>
  <c r="O29" i="12"/>
  <c r="M29" i="12"/>
  <c r="BC28" i="12"/>
  <c r="AX28" i="12"/>
  <c r="AV28" i="12"/>
  <c r="AR28" i="12"/>
  <c r="AM28" i="12"/>
  <c r="AK28" i="12"/>
  <c r="AG28" i="12"/>
  <c r="AB28" i="12"/>
  <c r="Z28" i="12"/>
  <c r="X28" i="12"/>
  <c r="W28" i="12"/>
  <c r="V28" i="12"/>
  <c r="U28" i="12"/>
  <c r="T28" i="12"/>
  <c r="S28" i="12"/>
  <c r="R28" i="12"/>
  <c r="Q28" i="12"/>
  <c r="P28" i="12"/>
  <c r="O28" i="12"/>
  <c r="M28" i="12"/>
  <c r="BC27" i="12"/>
  <c r="AX27" i="12"/>
  <c r="AV27" i="12"/>
  <c r="AR27" i="12"/>
  <c r="AM27" i="12"/>
  <c r="AK27" i="12"/>
  <c r="AG27" i="12"/>
  <c r="AB27" i="12"/>
  <c r="Z27" i="12"/>
  <c r="X27" i="12"/>
  <c r="W27" i="12"/>
  <c r="V27" i="12"/>
  <c r="U27" i="12"/>
  <c r="T27" i="12"/>
  <c r="S27" i="12"/>
  <c r="R27" i="12"/>
  <c r="Q27" i="12"/>
  <c r="P27" i="12"/>
  <c r="O27" i="12"/>
  <c r="M27" i="12"/>
  <c r="BC26" i="12"/>
  <c r="AX26" i="12"/>
  <c r="AV26" i="12"/>
  <c r="AR26" i="12"/>
  <c r="AM26" i="12"/>
  <c r="AK26" i="12"/>
  <c r="AG26" i="12"/>
  <c r="AB26" i="12"/>
  <c r="Z26" i="12"/>
  <c r="X26" i="12"/>
  <c r="W26" i="12"/>
  <c r="V26" i="12"/>
  <c r="U26" i="12"/>
  <c r="T26" i="12"/>
  <c r="S26" i="12"/>
  <c r="R26" i="12"/>
  <c r="Q26" i="12"/>
  <c r="P26" i="12"/>
  <c r="O26" i="12"/>
  <c r="M26" i="12"/>
  <c r="BC25" i="12"/>
  <c r="AX25" i="12"/>
  <c r="AV25" i="12"/>
  <c r="AR25" i="12"/>
  <c r="AM25" i="12"/>
  <c r="AK25" i="12"/>
  <c r="AG25" i="12"/>
  <c r="AB25" i="12"/>
  <c r="Z25" i="12"/>
  <c r="X25" i="12"/>
  <c r="W25" i="12"/>
  <c r="V25" i="12"/>
  <c r="U25" i="12"/>
  <c r="T25" i="12"/>
  <c r="S25" i="12"/>
  <c r="R25" i="12"/>
  <c r="Q25" i="12"/>
  <c r="P25" i="12"/>
  <c r="O25" i="12"/>
  <c r="M25" i="12"/>
  <c r="BC24" i="12"/>
  <c r="AX24" i="12"/>
  <c r="AV24" i="12"/>
  <c r="AR24" i="12"/>
  <c r="AM24" i="12"/>
  <c r="AK24" i="12"/>
  <c r="AG24" i="12"/>
  <c r="AB24" i="12"/>
  <c r="Z24" i="12"/>
  <c r="X24" i="12"/>
  <c r="W24" i="12"/>
  <c r="V24" i="12"/>
  <c r="U24" i="12"/>
  <c r="T24" i="12"/>
  <c r="S24" i="12"/>
  <c r="R24" i="12"/>
  <c r="Q24" i="12"/>
  <c r="P24" i="12"/>
  <c r="O24" i="12"/>
  <c r="BC23" i="12"/>
  <c r="AX23" i="12"/>
  <c r="AV23" i="12"/>
  <c r="AR23" i="12"/>
  <c r="AM23" i="12"/>
  <c r="AK23" i="12"/>
  <c r="AG23" i="12"/>
  <c r="AB23" i="12"/>
  <c r="Z23" i="12"/>
  <c r="X23" i="12"/>
  <c r="W23" i="12"/>
  <c r="V23" i="12"/>
  <c r="U23" i="12"/>
  <c r="T23" i="12"/>
  <c r="S23" i="12"/>
  <c r="R23" i="12"/>
  <c r="Q23" i="12"/>
  <c r="P23" i="12"/>
  <c r="O23" i="12"/>
  <c r="BC22" i="12"/>
  <c r="AX22" i="12"/>
  <c r="AV22" i="12"/>
  <c r="AR22" i="12"/>
  <c r="AM22" i="12"/>
  <c r="AK22" i="12"/>
  <c r="AG22" i="12"/>
  <c r="AB22" i="12"/>
  <c r="Z22" i="12"/>
  <c r="BC21" i="12"/>
  <c r="AX21" i="12"/>
  <c r="AV21" i="12"/>
  <c r="AR21" i="12"/>
  <c r="AM21" i="12"/>
  <c r="AK21" i="12"/>
  <c r="AG21" i="12"/>
  <c r="AB21" i="12"/>
  <c r="Z21" i="12"/>
  <c r="BC20" i="12"/>
  <c r="AX20" i="12"/>
  <c r="AV20" i="12"/>
  <c r="AR20" i="12"/>
  <c r="AM20" i="12"/>
  <c r="AK20" i="12"/>
  <c r="AG20" i="12"/>
  <c r="AB20" i="12"/>
  <c r="Z20" i="12"/>
  <c r="BC19" i="12"/>
  <c r="AX19" i="12"/>
  <c r="AV19" i="12"/>
  <c r="AR19" i="12"/>
  <c r="AM19" i="12"/>
  <c r="AK19" i="12"/>
  <c r="AG19" i="12"/>
  <c r="AB19" i="12"/>
  <c r="Z19" i="12"/>
  <c r="BC18" i="12"/>
  <c r="AX18" i="12"/>
  <c r="AV18" i="12"/>
  <c r="AR18" i="12"/>
  <c r="AM18" i="12"/>
  <c r="AK18" i="12"/>
  <c r="AG18" i="12"/>
  <c r="AB18" i="12"/>
  <c r="Z18" i="12"/>
  <c r="BC14" i="12"/>
  <c r="AX14" i="12"/>
  <c r="AV14" i="12"/>
  <c r="AR14" i="12"/>
  <c r="AM14" i="12"/>
  <c r="AK14" i="12"/>
  <c r="AG14" i="12"/>
  <c r="AB14" i="12"/>
  <c r="Z14" i="12"/>
  <c r="BC17" i="12"/>
  <c r="AX17" i="12"/>
  <c r="AV17" i="12"/>
  <c r="AR17" i="12"/>
  <c r="AM17" i="12"/>
  <c r="AK17" i="12"/>
  <c r="AG17" i="12"/>
  <c r="AB17" i="12"/>
  <c r="Z17" i="12"/>
  <c r="BC16" i="12"/>
  <c r="AX16" i="12"/>
  <c r="AV16" i="12"/>
  <c r="AR16" i="12"/>
  <c r="AM16" i="12"/>
  <c r="AK16" i="12"/>
  <c r="AG16" i="12"/>
  <c r="AB16" i="12"/>
  <c r="Z16" i="12"/>
  <c r="BC11" i="12"/>
  <c r="AX11" i="12"/>
  <c r="AV11" i="12"/>
  <c r="AR11" i="12"/>
  <c r="AM11" i="12"/>
  <c r="AK11" i="12"/>
  <c r="AG11" i="12"/>
  <c r="AB11" i="12"/>
  <c r="Z11" i="12"/>
  <c r="BC17" i="11"/>
  <c r="AX17" i="11"/>
  <c r="AV17" i="11"/>
  <c r="AR17" i="11"/>
  <c r="AM17" i="11"/>
  <c r="AK17" i="11"/>
  <c r="AG17" i="11"/>
  <c r="AB17" i="11"/>
  <c r="Z17" i="11"/>
  <c r="X17" i="11"/>
  <c r="W17" i="11"/>
  <c r="V17" i="11"/>
  <c r="U17" i="11"/>
  <c r="T17" i="11"/>
  <c r="S17" i="11"/>
  <c r="R17" i="11"/>
  <c r="Q17" i="11"/>
  <c r="P17" i="11"/>
  <c r="O17" i="11"/>
  <c r="BC16" i="11"/>
  <c r="AX16" i="11"/>
  <c r="AV16" i="11"/>
  <c r="AR16" i="11"/>
  <c r="AM16" i="11"/>
  <c r="AK16" i="11"/>
  <c r="AG16" i="11"/>
  <c r="AB16" i="11"/>
  <c r="Z16" i="11"/>
  <c r="X16" i="11"/>
  <c r="W16" i="11"/>
  <c r="V16" i="11"/>
  <c r="U16" i="11"/>
  <c r="T16" i="11"/>
  <c r="S16" i="11"/>
  <c r="R16" i="11"/>
  <c r="Q16" i="11"/>
  <c r="P16" i="11"/>
  <c r="O16" i="11"/>
  <c r="M19" i="11"/>
  <c r="BC15" i="11"/>
  <c r="AX15" i="11"/>
  <c r="AV15" i="11"/>
  <c r="AR15" i="11"/>
  <c r="AM15" i="11"/>
  <c r="AK15" i="11"/>
  <c r="AG15" i="11"/>
  <c r="AB15" i="11"/>
  <c r="Z15" i="11"/>
  <c r="X15" i="11"/>
  <c r="W15" i="11"/>
  <c r="V15" i="11"/>
  <c r="U15" i="11"/>
  <c r="T15" i="11"/>
  <c r="S15" i="11"/>
  <c r="R15" i="11"/>
  <c r="Q15" i="11"/>
  <c r="P15" i="11"/>
  <c r="O15" i="11"/>
  <c r="M18" i="11"/>
  <c r="BC14" i="11"/>
  <c r="AX14" i="11"/>
  <c r="AV14" i="11"/>
  <c r="AR14" i="11"/>
  <c r="AM14" i="11"/>
  <c r="AK14" i="11"/>
  <c r="AG14" i="11"/>
  <c r="AB14" i="11"/>
  <c r="Z14" i="11"/>
  <c r="X14" i="11"/>
  <c r="W14" i="11"/>
  <c r="V14" i="11"/>
  <c r="U14" i="11"/>
  <c r="T14" i="11"/>
  <c r="S14" i="11"/>
  <c r="R14" i="11"/>
  <c r="Q14" i="11"/>
  <c r="P14" i="11"/>
  <c r="O14" i="11"/>
  <c r="M12" i="11"/>
  <c r="BC13" i="11"/>
  <c r="AX13" i="11"/>
  <c r="AV13" i="11"/>
  <c r="AR13" i="11"/>
  <c r="AM13" i="11"/>
  <c r="AK13" i="11"/>
  <c r="AG13" i="11"/>
  <c r="AB13" i="11"/>
  <c r="Z13" i="11"/>
  <c r="X13" i="11"/>
  <c r="W13" i="11"/>
  <c r="V13" i="11"/>
  <c r="U13" i="11"/>
  <c r="T13" i="11"/>
  <c r="S13" i="11"/>
  <c r="R13" i="11"/>
  <c r="Q13" i="11"/>
  <c r="P13" i="11"/>
  <c r="O13" i="11"/>
  <c r="BC12" i="11"/>
  <c r="AX12" i="11"/>
  <c r="AV12" i="11"/>
  <c r="AR12" i="11"/>
  <c r="AM12" i="11"/>
  <c r="AK12" i="11"/>
  <c r="AG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BC11" i="11"/>
  <c r="AX11" i="11"/>
  <c r="AV11" i="11"/>
  <c r="AR11" i="11"/>
  <c r="AM11" i="11"/>
  <c r="AK11" i="11"/>
  <c r="AG11" i="11"/>
  <c r="AB11" i="11"/>
  <c r="Z11" i="11"/>
  <c r="X11" i="11"/>
  <c r="W11" i="11"/>
  <c r="V11" i="11"/>
  <c r="U11" i="11"/>
  <c r="T11" i="11"/>
  <c r="S11" i="11"/>
  <c r="R11" i="11"/>
  <c r="Q11" i="11"/>
  <c r="P11" i="11"/>
  <c r="O11" i="11"/>
  <c r="BC10" i="11"/>
  <c r="AX10" i="11"/>
  <c r="AV10" i="11"/>
  <c r="AR10" i="11"/>
  <c r="AM10" i="11"/>
  <c r="AK10" i="11"/>
  <c r="AG10" i="11"/>
  <c r="AB10" i="11"/>
  <c r="Z10" i="11"/>
  <c r="X10" i="11"/>
  <c r="W10" i="11"/>
  <c r="V10" i="11"/>
  <c r="U10" i="11"/>
  <c r="T10" i="11"/>
  <c r="S10" i="11"/>
  <c r="R10" i="11"/>
  <c r="Q10" i="11"/>
  <c r="P10" i="11"/>
  <c r="O10" i="11"/>
  <c r="M17" i="11"/>
  <c r="BC9" i="11"/>
  <c r="AX9" i="11"/>
  <c r="AV9" i="11"/>
  <c r="AR9" i="11"/>
  <c r="AM9" i="11"/>
  <c r="AK9" i="11"/>
  <c r="AG9" i="11"/>
  <c r="AB9" i="11"/>
  <c r="Z9" i="11"/>
  <c r="X9" i="11"/>
  <c r="W9" i="11"/>
  <c r="V9" i="11"/>
  <c r="U9" i="11"/>
  <c r="T9" i="11"/>
  <c r="S9" i="11"/>
  <c r="R9" i="11"/>
  <c r="Q9" i="11"/>
  <c r="P9" i="11"/>
  <c r="O9" i="11"/>
  <c r="BC8" i="11"/>
  <c r="AX8" i="11"/>
  <c r="AV8" i="11"/>
  <c r="AR8" i="11"/>
  <c r="AM8" i="11"/>
  <c r="AK8" i="11"/>
  <c r="AG8" i="11"/>
  <c r="AB8" i="11"/>
  <c r="Z8" i="11"/>
  <c r="X8" i="11"/>
  <c r="W8" i="11"/>
  <c r="V8" i="11"/>
  <c r="U8" i="11"/>
  <c r="T8" i="11"/>
  <c r="S8" i="11"/>
  <c r="R8" i="11"/>
  <c r="Q8" i="11"/>
  <c r="P8" i="11"/>
  <c r="O8" i="11"/>
  <c r="BC7" i="11"/>
  <c r="AX7" i="11"/>
  <c r="AV7" i="11"/>
  <c r="AR7" i="11"/>
  <c r="AM7" i="11"/>
  <c r="AK7" i="11"/>
  <c r="AG7" i="11"/>
  <c r="AB7" i="11"/>
  <c r="Z7" i="11"/>
  <c r="X7" i="11"/>
  <c r="W7" i="11"/>
  <c r="V7" i="11"/>
  <c r="U7" i="11"/>
  <c r="T7" i="11"/>
  <c r="S7" i="11"/>
  <c r="R7" i="11"/>
  <c r="Q7" i="11"/>
  <c r="P7" i="11"/>
  <c r="O7" i="11"/>
  <c r="BC6" i="11"/>
  <c r="AX6" i="11"/>
  <c r="AX3" i="11"/>
  <c r="AX4" i="11"/>
  <c r="AX5" i="11"/>
  <c r="AV6" i="11"/>
  <c r="AR6" i="11"/>
  <c r="AM6" i="11"/>
  <c r="AK6" i="11"/>
  <c r="AK3" i="11"/>
  <c r="AK4" i="11"/>
  <c r="AK5" i="11"/>
  <c r="AG6" i="11"/>
  <c r="AB6" i="11"/>
  <c r="AB3" i="11"/>
  <c r="AB4" i="11"/>
  <c r="AB5" i="11"/>
  <c r="Z6" i="11"/>
  <c r="X6" i="11"/>
  <c r="W6" i="11"/>
  <c r="W3" i="11"/>
  <c r="W4" i="11"/>
  <c r="W5" i="11"/>
  <c r="V6" i="11"/>
  <c r="U6" i="11"/>
  <c r="T6" i="11"/>
  <c r="S6" i="11"/>
  <c r="S3" i="11"/>
  <c r="S4" i="11"/>
  <c r="S5" i="11"/>
  <c r="R6" i="11"/>
  <c r="Q6" i="11"/>
  <c r="P6" i="11"/>
  <c r="O6" i="11"/>
  <c r="O3" i="11"/>
  <c r="O4" i="11"/>
  <c r="O5" i="11"/>
  <c r="BC5" i="11"/>
  <c r="AV5" i="11"/>
  <c r="AR5" i="11"/>
  <c r="AM5" i="11"/>
  <c r="AG5" i="11"/>
  <c r="Z5" i="11"/>
  <c r="X5" i="11"/>
  <c r="V5" i="11"/>
  <c r="U5" i="11"/>
  <c r="T5" i="11"/>
  <c r="R5" i="11"/>
  <c r="Q5" i="11"/>
  <c r="P5" i="11"/>
  <c r="BC4" i="11"/>
  <c r="AV4" i="11"/>
  <c r="AV3" i="11"/>
  <c r="AR4" i="11"/>
  <c r="AM4" i="11"/>
  <c r="AM3" i="11"/>
  <c r="AG4" i="11"/>
  <c r="Z4" i="11"/>
  <c r="Z3" i="11"/>
  <c r="X4" i="11"/>
  <c r="V4" i="11"/>
  <c r="U4" i="11"/>
  <c r="U3" i="11"/>
  <c r="T4" i="11"/>
  <c r="R4" i="11"/>
  <c r="Q4" i="11"/>
  <c r="Q3" i="11"/>
  <c r="P4" i="11"/>
  <c r="BC3" i="11"/>
  <c r="AR3" i="11"/>
  <c r="AG3" i="11"/>
  <c r="X3" i="11"/>
  <c r="V3" i="11"/>
  <c r="T3" i="11"/>
  <c r="R3" i="11"/>
  <c r="P3" i="11"/>
  <c r="BC34" i="10"/>
  <c r="AX34" i="10"/>
  <c r="AV34" i="10"/>
  <c r="AR34" i="10"/>
  <c r="AM34" i="10"/>
  <c r="AK34" i="10"/>
  <c r="AG34" i="10"/>
  <c r="AB34" i="10"/>
  <c r="Z34" i="10"/>
  <c r="BC33" i="10"/>
  <c r="AX33" i="10"/>
  <c r="AV33" i="10"/>
  <c r="AR33" i="10"/>
  <c r="AM33" i="10"/>
  <c r="AK33" i="10"/>
  <c r="AG33" i="10"/>
  <c r="AB33" i="10"/>
  <c r="Z33" i="10"/>
  <c r="BC32" i="10"/>
  <c r="AX32" i="10"/>
  <c r="AV32" i="10"/>
  <c r="AR32" i="10"/>
  <c r="AM32" i="10"/>
  <c r="AK32" i="10"/>
  <c r="AG32" i="10"/>
  <c r="AB32" i="10"/>
  <c r="Z32" i="10"/>
  <c r="BC31" i="10"/>
  <c r="AX31" i="10"/>
  <c r="AV31" i="10"/>
  <c r="AR31" i="10"/>
  <c r="AM31" i="10"/>
  <c r="AK31" i="10"/>
  <c r="AG31" i="10"/>
  <c r="AB31" i="10"/>
  <c r="Z31" i="10"/>
  <c r="BC30" i="10"/>
  <c r="AX30" i="10"/>
  <c r="AV30" i="10"/>
  <c r="AR30" i="10"/>
  <c r="AM30" i="10"/>
  <c r="AK30" i="10"/>
  <c r="AG30" i="10"/>
  <c r="AB30" i="10"/>
  <c r="Z30" i="10"/>
  <c r="BC29" i="10"/>
  <c r="AX29" i="10"/>
  <c r="AV29" i="10"/>
  <c r="AR29" i="10"/>
  <c r="AM29" i="10"/>
  <c r="AK29" i="10"/>
  <c r="AG29" i="10"/>
  <c r="AB29" i="10"/>
  <c r="Z29" i="10"/>
  <c r="BC28" i="10"/>
  <c r="AX28" i="10"/>
  <c r="AV28" i="10"/>
  <c r="AR28" i="10"/>
  <c r="AM28" i="10"/>
  <c r="AK28" i="10"/>
  <c r="AG28" i="10"/>
  <c r="AB28" i="10"/>
  <c r="Z28" i="10"/>
  <c r="BC27" i="10"/>
  <c r="AX27" i="10"/>
  <c r="AV27" i="10"/>
  <c r="AR27" i="10"/>
  <c r="AM27" i="10"/>
  <c r="AK27" i="10"/>
  <c r="AG27" i="10"/>
  <c r="AB27" i="10"/>
  <c r="Z27" i="10"/>
  <c r="BC26" i="10"/>
  <c r="AX26" i="10"/>
  <c r="AV26" i="10"/>
  <c r="AR26" i="10"/>
  <c r="AM26" i="10"/>
  <c r="AK26" i="10"/>
  <c r="AG26" i="10"/>
  <c r="AB26" i="10"/>
  <c r="Z26" i="10"/>
  <c r="BC25" i="10"/>
  <c r="AX25" i="10"/>
  <c r="AV25" i="10"/>
  <c r="AR25" i="10"/>
  <c r="AM25" i="10"/>
  <c r="AK25" i="10"/>
  <c r="AG25" i="10"/>
  <c r="AB25" i="10"/>
  <c r="Z25" i="10"/>
  <c r="BC10" i="10"/>
  <c r="AX10" i="10"/>
  <c r="AV10" i="10"/>
  <c r="AR10" i="10"/>
  <c r="AM10" i="10"/>
  <c r="AK10" i="10"/>
  <c r="AG10" i="10"/>
  <c r="AB10" i="10"/>
  <c r="Z10" i="10"/>
  <c r="BC24" i="10"/>
  <c r="AX24" i="10"/>
  <c r="AV24" i="10"/>
  <c r="AR24" i="10"/>
  <c r="AM24" i="10"/>
  <c r="AK24" i="10"/>
  <c r="AG24" i="10"/>
  <c r="AB24" i="10"/>
  <c r="Z24" i="10"/>
  <c r="BC23" i="10"/>
  <c r="AX23" i="10"/>
  <c r="AX16" i="10"/>
  <c r="AX17" i="10"/>
  <c r="AX18" i="10"/>
  <c r="AV23" i="10"/>
  <c r="AR23" i="10"/>
  <c r="AM23" i="10"/>
  <c r="AK23" i="10"/>
  <c r="AK16" i="10"/>
  <c r="AK17" i="10"/>
  <c r="AK18" i="10"/>
  <c r="AG23" i="10"/>
  <c r="AB23" i="10"/>
  <c r="AB16" i="10"/>
  <c r="AB17" i="10"/>
  <c r="AB18" i="10"/>
  <c r="Z23" i="10"/>
  <c r="BC18" i="10"/>
  <c r="AV18" i="10"/>
  <c r="AR18" i="10"/>
  <c r="AM18" i="10"/>
  <c r="AG18" i="10"/>
  <c r="Z18" i="10"/>
  <c r="BC17" i="10"/>
  <c r="AV17" i="10"/>
  <c r="AR17" i="10"/>
  <c r="AM17" i="10"/>
  <c r="AG17" i="10"/>
  <c r="Z17" i="10"/>
  <c r="BC16" i="10"/>
  <c r="AV16" i="10"/>
  <c r="AR16" i="10"/>
  <c r="AM16" i="10"/>
  <c r="AG16" i="10"/>
  <c r="Z16" i="10"/>
  <c r="BC14" i="9"/>
  <c r="AX14" i="9"/>
  <c r="AV14" i="9"/>
  <c r="AR14" i="9"/>
  <c r="AM14" i="9"/>
  <c r="AK14" i="9"/>
  <c r="AG14" i="9"/>
  <c r="AB14" i="9"/>
  <c r="Z14" i="9"/>
  <c r="X14" i="9"/>
  <c r="W14" i="9"/>
  <c r="V14" i="9"/>
  <c r="U14" i="9"/>
  <c r="T14" i="9"/>
  <c r="S14" i="9"/>
  <c r="R14" i="9"/>
  <c r="Q14" i="9"/>
  <c r="P14" i="9"/>
  <c r="O14" i="9"/>
  <c r="BC13" i="9"/>
  <c r="AX13" i="9"/>
  <c r="AV13" i="9"/>
  <c r="AR13" i="9"/>
  <c r="AM13" i="9"/>
  <c r="AK13" i="9"/>
  <c r="AG13" i="9"/>
  <c r="AB13" i="9"/>
  <c r="Z13" i="9"/>
  <c r="X13" i="9"/>
  <c r="W13" i="9"/>
  <c r="V13" i="9"/>
  <c r="U13" i="9"/>
  <c r="T13" i="9"/>
  <c r="S13" i="9"/>
  <c r="R13" i="9"/>
  <c r="Q13" i="9"/>
  <c r="P13" i="9"/>
  <c r="O13" i="9"/>
  <c r="BC12" i="9"/>
  <c r="AX12" i="9"/>
  <c r="AV12" i="9"/>
  <c r="AR12" i="9"/>
  <c r="AM12" i="9"/>
  <c r="AK12" i="9"/>
  <c r="AG12" i="9"/>
  <c r="AB12" i="9"/>
  <c r="Z12" i="9"/>
  <c r="X12" i="9"/>
  <c r="W12" i="9"/>
  <c r="V12" i="9"/>
  <c r="U12" i="9"/>
  <c r="T12" i="9"/>
  <c r="S12" i="9"/>
  <c r="R12" i="9"/>
  <c r="Q12" i="9"/>
  <c r="P12" i="9"/>
  <c r="O12" i="9"/>
  <c r="BC11" i="9"/>
  <c r="AX11" i="9"/>
  <c r="AV11" i="9"/>
  <c r="AR11" i="9"/>
  <c r="AM11" i="9"/>
  <c r="AK11" i="9"/>
  <c r="AG11" i="9"/>
  <c r="AB11" i="9"/>
  <c r="Z11" i="9"/>
  <c r="X11" i="9"/>
  <c r="W11" i="9"/>
  <c r="V11" i="9"/>
  <c r="U11" i="9"/>
  <c r="T11" i="9"/>
  <c r="S11" i="9"/>
  <c r="R11" i="9"/>
  <c r="Q11" i="9"/>
  <c r="P11" i="9"/>
  <c r="O11" i="9"/>
  <c r="BC10" i="9"/>
  <c r="AX10" i="9"/>
  <c r="AV10" i="9"/>
  <c r="AR10" i="9"/>
  <c r="AM10" i="9"/>
  <c r="AK10" i="9"/>
  <c r="AG10" i="9"/>
  <c r="AB10" i="9"/>
  <c r="Z10" i="9"/>
  <c r="X10" i="9"/>
  <c r="W10" i="9"/>
  <c r="V10" i="9"/>
  <c r="U10" i="9"/>
  <c r="T10" i="9"/>
  <c r="S10" i="9"/>
  <c r="R10" i="9"/>
  <c r="Q10" i="9"/>
  <c r="P10" i="9"/>
  <c r="O10" i="9"/>
  <c r="BC9" i="9"/>
  <c r="AX9" i="9"/>
  <c r="AV9" i="9"/>
  <c r="AR9" i="9"/>
  <c r="AM9" i="9"/>
  <c r="AK9" i="9"/>
  <c r="AG9" i="9"/>
  <c r="AB9" i="9"/>
  <c r="Z9" i="9"/>
  <c r="X9" i="9"/>
  <c r="W9" i="9"/>
  <c r="V9" i="9"/>
  <c r="U9" i="9"/>
  <c r="T9" i="9"/>
  <c r="S9" i="9"/>
  <c r="R9" i="9"/>
  <c r="Q9" i="9"/>
  <c r="P9" i="9"/>
  <c r="O9" i="9"/>
  <c r="BC8" i="9"/>
  <c r="AX8" i="9"/>
  <c r="AV8" i="9"/>
  <c r="AR8" i="9"/>
  <c r="AM8" i="9"/>
  <c r="AK8" i="9"/>
  <c r="AG8" i="9"/>
  <c r="AB8" i="9"/>
  <c r="Z8" i="9"/>
  <c r="X8" i="9"/>
  <c r="W8" i="9"/>
  <c r="V8" i="9"/>
  <c r="U8" i="9"/>
  <c r="T8" i="9"/>
  <c r="S8" i="9"/>
  <c r="R8" i="9"/>
  <c r="Q8" i="9"/>
  <c r="P8" i="9"/>
  <c r="O8" i="9"/>
  <c r="BC7" i="9"/>
  <c r="AX7" i="9"/>
  <c r="AV7" i="9"/>
  <c r="AR7" i="9"/>
  <c r="AM7" i="9"/>
  <c r="AK7" i="9"/>
  <c r="AG7" i="9"/>
  <c r="AB7" i="9"/>
  <c r="Z7" i="9"/>
  <c r="X7" i="9"/>
  <c r="W7" i="9"/>
  <c r="V7" i="9"/>
  <c r="U7" i="9"/>
  <c r="T7" i="9"/>
  <c r="S7" i="9"/>
  <c r="R7" i="9"/>
  <c r="Q7" i="9"/>
  <c r="P7" i="9"/>
  <c r="O7" i="9"/>
  <c r="BC6" i="9"/>
  <c r="AX6" i="9"/>
  <c r="AV6" i="9"/>
  <c r="AR6" i="9"/>
  <c r="AM6" i="9"/>
  <c r="AK6" i="9"/>
  <c r="AG6" i="9"/>
  <c r="AB6" i="9"/>
  <c r="Z6" i="9"/>
  <c r="X6" i="9"/>
  <c r="W6" i="9"/>
  <c r="V6" i="9"/>
  <c r="U6" i="9"/>
  <c r="T6" i="9"/>
  <c r="S6" i="9"/>
  <c r="R6" i="9"/>
  <c r="Q6" i="9"/>
  <c r="P6" i="9"/>
  <c r="O6" i="9"/>
  <c r="BC5" i="9"/>
  <c r="AX5" i="9"/>
  <c r="AV5" i="9"/>
  <c r="AR5" i="9"/>
  <c r="AM5" i="9"/>
  <c r="AK5" i="9"/>
  <c r="AG5" i="9"/>
  <c r="AB5" i="9"/>
  <c r="Z5" i="9"/>
  <c r="X5" i="9"/>
  <c r="W5" i="9"/>
  <c r="V5" i="9"/>
  <c r="U5" i="9"/>
  <c r="T5" i="9"/>
  <c r="S5" i="9"/>
  <c r="R5" i="9"/>
  <c r="Q5" i="9"/>
  <c r="P5" i="9"/>
  <c r="O5" i="9"/>
  <c r="BC4" i="9"/>
  <c r="AX4" i="9"/>
  <c r="AV4" i="9"/>
  <c r="AR4" i="9"/>
  <c r="AM4" i="9"/>
  <c r="AK4" i="9"/>
  <c r="AG4" i="9"/>
  <c r="AB4" i="9"/>
  <c r="Z4" i="9"/>
  <c r="X4" i="9"/>
  <c r="W4" i="9"/>
  <c r="V4" i="9"/>
  <c r="U4" i="9"/>
  <c r="T4" i="9"/>
  <c r="S4" i="9"/>
  <c r="R4" i="9"/>
  <c r="Q4" i="9"/>
  <c r="P4" i="9"/>
  <c r="O4" i="9"/>
  <c r="BC3" i="9"/>
  <c r="AX3" i="9"/>
  <c r="AV3" i="9"/>
  <c r="AR3" i="9"/>
  <c r="AM3" i="9"/>
  <c r="AK3" i="9"/>
  <c r="AG3" i="9"/>
  <c r="AB3" i="9"/>
  <c r="Z3" i="9"/>
  <c r="X3" i="9"/>
  <c r="W3" i="9"/>
  <c r="V3" i="9"/>
  <c r="U3" i="9"/>
  <c r="T3" i="9"/>
  <c r="S3" i="9"/>
  <c r="R3" i="9"/>
  <c r="Q3" i="9"/>
  <c r="P3" i="9"/>
  <c r="O3" i="9"/>
  <c r="BC18" i="8"/>
  <c r="AX18" i="8"/>
  <c r="AV18" i="8"/>
  <c r="AR18" i="8"/>
  <c r="AM18" i="8"/>
  <c r="AK18" i="8"/>
  <c r="AG18" i="8"/>
  <c r="AB18" i="8"/>
  <c r="Z18" i="8"/>
  <c r="X18" i="8"/>
  <c r="W18" i="8"/>
  <c r="V18" i="8"/>
  <c r="U18" i="8"/>
  <c r="T18" i="8"/>
  <c r="S18" i="8"/>
  <c r="R18" i="8"/>
  <c r="Q18" i="8"/>
  <c r="P18" i="8"/>
  <c r="M14" i="8"/>
  <c r="BC17" i="8"/>
  <c r="AX17" i="8"/>
  <c r="AV17" i="8"/>
  <c r="AR17" i="8"/>
  <c r="AM17" i="8"/>
  <c r="AK17" i="8"/>
  <c r="AG17" i="8"/>
  <c r="AB17" i="8"/>
  <c r="Z17" i="8"/>
  <c r="X17" i="8"/>
  <c r="W17" i="8"/>
  <c r="V17" i="8"/>
  <c r="U17" i="8"/>
  <c r="T17" i="8"/>
  <c r="S17" i="8"/>
  <c r="R17" i="8"/>
  <c r="Q17" i="8"/>
  <c r="P17" i="8"/>
  <c r="M16" i="8"/>
  <c r="BC16" i="8"/>
  <c r="AX16" i="8"/>
  <c r="AV16" i="8"/>
  <c r="AR16" i="8"/>
  <c r="AM16" i="8"/>
  <c r="AK16" i="8"/>
  <c r="AG16" i="8"/>
  <c r="AB16" i="8"/>
  <c r="Z16" i="8"/>
  <c r="X16" i="8"/>
  <c r="W16" i="8"/>
  <c r="V16" i="8"/>
  <c r="U16" i="8"/>
  <c r="T16" i="8"/>
  <c r="S16" i="8"/>
  <c r="R16" i="8"/>
  <c r="Q16" i="8"/>
  <c r="P16" i="8"/>
  <c r="M18" i="8"/>
  <c r="BC15" i="8"/>
  <c r="AX15" i="8"/>
  <c r="AV15" i="8"/>
  <c r="AR15" i="8"/>
  <c r="AM15" i="8"/>
  <c r="AK15" i="8"/>
  <c r="AG15" i="8"/>
  <c r="AB15" i="8"/>
  <c r="Z15" i="8"/>
  <c r="X15" i="8"/>
  <c r="W15" i="8"/>
  <c r="V15" i="8"/>
  <c r="U15" i="8"/>
  <c r="T15" i="8"/>
  <c r="S15" i="8"/>
  <c r="R15" i="8"/>
  <c r="Q15" i="8"/>
  <c r="P15" i="8"/>
  <c r="M15" i="8"/>
  <c r="BC14" i="8"/>
  <c r="AX14" i="8"/>
  <c r="AV14" i="8"/>
  <c r="AR14" i="8"/>
  <c r="AM14" i="8"/>
  <c r="AK14" i="8"/>
  <c r="AG14" i="8"/>
  <c r="AB14" i="8"/>
  <c r="Z14" i="8"/>
  <c r="X14" i="8"/>
  <c r="W14" i="8"/>
  <c r="V14" i="8"/>
  <c r="U14" i="8"/>
  <c r="T14" i="8"/>
  <c r="S14" i="8"/>
  <c r="R14" i="8"/>
  <c r="Q14" i="8"/>
  <c r="P14" i="8"/>
  <c r="M13" i="8"/>
  <c r="BC13" i="8"/>
  <c r="AX13" i="8"/>
  <c r="AV13" i="8"/>
  <c r="AR13" i="8"/>
  <c r="AM13" i="8"/>
  <c r="AK13" i="8"/>
  <c r="AG13" i="8"/>
  <c r="AB13" i="8"/>
  <c r="Z13" i="8"/>
  <c r="X13" i="8"/>
  <c r="W13" i="8"/>
  <c r="V13" i="8"/>
  <c r="U13" i="8"/>
  <c r="T13" i="8"/>
  <c r="S13" i="8"/>
  <c r="R13" i="8"/>
  <c r="Q13" i="8"/>
  <c r="P13" i="8"/>
  <c r="M17" i="8"/>
  <c r="BC12" i="8"/>
  <c r="AX12" i="8"/>
  <c r="AV12" i="8"/>
  <c r="AR12" i="8"/>
  <c r="AM12" i="8"/>
  <c r="AK12" i="8"/>
  <c r="AG12" i="8"/>
  <c r="AB12" i="8"/>
  <c r="Z12" i="8"/>
  <c r="X12" i="8"/>
  <c r="W12" i="8"/>
  <c r="V12" i="8"/>
  <c r="U12" i="8"/>
  <c r="T12" i="8"/>
  <c r="S12" i="8"/>
  <c r="R12" i="8"/>
  <c r="Q12" i="8"/>
  <c r="P12" i="8"/>
  <c r="BC11" i="8"/>
  <c r="AX11" i="8"/>
  <c r="AV11" i="8"/>
  <c r="AR11" i="8"/>
  <c r="AM11" i="8"/>
  <c r="AK11" i="8"/>
  <c r="AG11" i="8"/>
  <c r="AB11" i="8"/>
  <c r="Z11" i="8"/>
  <c r="X11" i="8"/>
  <c r="W11" i="8"/>
  <c r="V11" i="8"/>
  <c r="U11" i="8"/>
  <c r="T11" i="8"/>
  <c r="S11" i="8"/>
  <c r="R11" i="8"/>
  <c r="Q11" i="8"/>
  <c r="P11" i="8"/>
  <c r="BC10" i="8"/>
  <c r="AX10" i="8"/>
  <c r="AV10" i="8"/>
  <c r="AR10" i="8"/>
  <c r="AM10" i="8"/>
  <c r="AK10" i="8"/>
  <c r="AG10" i="8"/>
  <c r="AB10" i="8"/>
  <c r="Z10" i="8"/>
  <c r="X10" i="8"/>
  <c r="W10" i="8"/>
  <c r="V10" i="8"/>
  <c r="U10" i="8"/>
  <c r="T10" i="8"/>
  <c r="S10" i="8"/>
  <c r="R10" i="8"/>
  <c r="Q10" i="8"/>
  <c r="P10" i="8"/>
  <c r="BC9" i="8"/>
  <c r="AX9" i="8"/>
  <c r="AV9" i="8"/>
  <c r="AR9" i="8"/>
  <c r="AM9" i="8"/>
  <c r="AK9" i="8"/>
  <c r="AG9" i="8"/>
  <c r="AB9" i="8"/>
  <c r="Z9" i="8"/>
  <c r="X9" i="8"/>
  <c r="W9" i="8"/>
  <c r="V9" i="8"/>
  <c r="U9" i="8"/>
  <c r="T9" i="8"/>
  <c r="S9" i="8"/>
  <c r="R9" i="8"/>
  <c r="Q9" i="8"/>
  <c r="P9" i="8"/>
  <c r="BC8" i="8"/>
  <c r="AX8" i="8"/>
  <c r="AV8" i="8"/>
  <c r="AR8" i="8"/>
  <c r="AM8" i="8"/>
  <c r="AK8" i="8"/>
  <c r="AG8" i="8"/>
  <c r="AB8" i="8"/>
  <c r="Z8" i="8"/>
  <c r="X8" i="8"/>
  <c r="W8" i="8"/>
  <c r="V8" i="8"/>
  <c r="U8" i="8"/>
  <c r="T8" i="8"/>
  <c r="S8" i="8"/>
  <c r="R8" i="8"/>
  <c r="Q8" i="8"/>
  <c r="P8" i="8"/>
  <c r="BC7" i="8"/>
  <c r="AX7" i="8"/>
  <c r="AV7" i="8"/>
  <c r="AR7" i="8"/>
  <c r="AM7" i="8"/>
  <c r="AK7" i="8"/>
  <c r="AG7" i="8"/>
  <c r="AB7" i="8"/>
  <c r="Z7" i="8"/>
  <c r="X7" i="8"/>
  <c r="W7" i="8"/>
  <c r="V7" i="8"/>
  <c r="U7" i="8"/>
  <c r="T7" i="8"/>
  <c r="S7" i="8"/>
  <c r="R7" i="8"/>
  <c r="Q7" i="8"/>
  <c r="P7" i="8"/>
  <c r="BC6" i="8"/>
  <c r="AX6" i="8"/>
  <c r="AX3" i="8"/>
  <c r="AX4" i="8"/>
  <c r="AX5" i="8"/>
  <c r="AV6" i="8"/>
  <c r="AR6" i="8"/>
  <c r="AM6" i="8"/>
  <c r="AK6" i="8"/>
  <c r="AK5" i="8"/>
  <c r="AK3" i="8"/>
  <c r="AK4" i="8"/>
  <c r="AG6" i="8"/>
  <c r="AB6" i="8"/>
  <c r="AB3" i="8"/>
  <c r="AB4" i="8"/>
  <c r="AB5" i="8"/>
  <c r="Z6" i="8"/>
  <c r="X6" i="8"/>
  <c r="W6" i="8"/>
  <c r="W3" i="8"/>
  <c r="W4" i="8"/>
  <c r="W5" i="8"/>
  <c r="V6" i="8"/>
  <c r="U6" i="8"/>
  <c r="T6" i="8"/>
  <c r="S6" i="8"/>
  <c r="S3" i="8"/>
  <c r="S4" i="8"/>
  <c r="S5" i="8"/>
  <c r="R6" i="8"/>
  <c r="Q6" i="8"/>
  <c r="P6" i="8"/>
  <c r="BC5" i="8"/>
  <c r="AV5" i="8"/>
  <c r="AR5" i="8"/>
  <c r="AM5" i="8"/>
  <c r="AG5" i="8"/>
  <c r="Z5" i="8"/>
  <c r="X5" i="8"/>
  <c r="V5" i="8"/>
  <c r="U5" i="8"/>
  <c r="T5" i="8"/>
  <c r="R5" i="8"/>
  <c r="Q5" i="8"/>
  <c r="P5" i="8"/>
  <c r="BC4" i="8"/>
  <c r="AV4" i="8"/>
  <c r="AV3" i="8"/>
  <c r="AR4" i="8"/>
  <c r="AM4" i="8"/>
  <c r="AM3" i="8"/>
  <c r="AG4" i="8"/>
  <c r="Z4" i="8"/>
  <c r="Z3" i="8"/>
  <c r="X4" i="8"/>
  <c r="V4" i="8"/>
  <c r="U4" i="8"/>
  <c r="U3" i="8"/>
  <c r="T4" i="8"/>
  <c r="R4" i="8"/>
  <c r="Q4" i="8"/>
  <c r="Q3" i="8"/>
  <c r="P4" i="8"/>
  <c r="BC3" i="8"/>
  <c r="AR3" i="8"/>
  <c r="AG3" i="8"/>
  <c r="X3" i="8"/>
  <c r="V3" i="8"/>
  <c r="T3" i="8"/>
  <c r="R3" i="8"/>
  <c r="P3" i="8"/>
  <c r="BC18" i="7"/>
  <c r="AX18" i="7"/>
  <c r="AV18" i="7"/>
  <c r="AR18" i="7"/>
  <c r="AM18" i="7"/>
  <c r="AK18" i="7"/>
  <c r="AG18" i="7"/>
  <c r="AB18" i="7"/>
  <c r="Z18" i="7"/>
  <c r="BC17" i="7"/>
  <c r="AX17" i="7"/>
  <c r="AV17" i="7"/>
  <c r="AR17" i="7"/>
  <c r="AM17" i="7"/>
  <c r="AK17" i="7"/>
  <c r="AG17" i="7"/>
  <c r="AB17" i="7"/>
  <c r="Z17" i="7"/>
  <c r="BC16" i="7"/>
  <c r="AX16" i="7"/>
  <c r="AV16" i="7"/>
  <c r="AR16" i="7"/>
  <c r="AM16" i="7"/>
  <c r="AK16" i="7"/>
  <c r="AG16" i="7"/>
  <c r="AB16" i="7"/>
  <c r="Z16" i="7"/>
  <c r="BC15" i="7"/>
  <c r="AX15" i="7"/>
  <c r="AV15" i="7"/>
  <c r="AR15" i="7"/>
  <c r="AM15" i="7"/>
  <c r="AK15" i="7"/>
  <c r="AG15" i="7"/>
  <c r="AB15" i="7"/>
  <c r="Z15" i="7"/>
  <c r="BC14" i="7"/>
  <c r="AX14" i="7"/>
  <c r="AV14" i="7"/>
  <c r="AR14" i="7"/>
  <c r="AM14" i="7"/>
  <c r="AK14" i="7"/>
  <c r="AG14" i="7"/>
  <c r="AB14" i="7"/>
  <c r="Z14" i="7"/>
  <c r="BC13" i="7"/>
  <c r="AX13" i="7"/>
  <c r="AV13" i="7"/>
  <c r="AR13" i="7"/>
  <c r="AM13" i="7"/>
  <c r="AK13" i="7"/>
  <c r="AG13" i="7"/>
  <c r="AB13" i="7"/>
  <c r="Z13" i="7"/>
  <c r="BC12" i="7"/>
  <c r="AX12" i="7"/>
  <c r="AV12" i="7"/>
  <c r="AR12" i="7"/>
  <c r="AM12" i="7"/>
  <c r="AK12" i="7"/>
  <c r="AG12" i="7"/>
  <c r="AB12" i="7"/>
  <c r="Z12" i="7"/>
  <c r="BC11" i="7"/>
  <c r="AX11" i="7"/>
  <c r="AV11" i="7"/>
  <c r="AR11" i="7"/>
  <c r="AM11" i="7"/>
  <c r="AK11" i="7"/>
  <c r="AG11" i="7"/>
  <c r="AB11" i="7"/>
  <c r="Z11" i="7"/>
  <c r="BC10" i="7"/>
  <c r="AX10" i="7"/>
  <c r="AV10" i="7"/>
  <c r="AR10" i="7"/>
  <c r="AM10" i="7"/>
  <c r="AK10" i="7"/>
  <c r="AG10" i="7"/>
  <c r="AB10" i="7"/>
  <c r="Z10" i="7"/>
  <c r="BC9" i="7"/>
  <c r="AX9" i="7"/>
  <c r="AV9" i="7"/>
  <c r="AR9" i="7"/>
  <c r="AM9" i="7"/>
  <c r="AK9" i="7"/>
  <c r="AG9" i="7"/>
  <c r="AB9" i="7"/>
  <c r="Z9" i="7"/>
  <c r="BC8" i="7"/>
  <c r="AX8" i="7"/>
  <c r="AV8" i="7"/>
  <c r="AR8" i="7"/>
  <c r="AM8" i="7"/>
  <c r="AK8" i="7"/>
  <c r="AG8" i="7"/>
  <c r="AB8" i="7"/>
  <c r="Z8" i="7"/>
  <c r="BC7" i="7"/>
  <c r="AX7" i="7"/>
  <c r="AV7" i="7"/>
  <c r="AR7" i="7"/>
  <c r="AM7" i="7"/>
  <c r="AK7" i="7"/>
  <c r="AG7" i="7"/>
  <c r="AB7" i="7"/>
  <c r="Z7" i="7"/>
  <c r="BC6" i="7"/>
  <c r="AX6" i="7"/>
  <c r="AX3" i="7"/>
  <c r="AX4" i="7"/>
  <c r="AX5" i="7"/>
  <c r="AV6" i="7"/>
  <c r="AR6" i="7"/>
  <c r="AM6" i="7"/>
  <c r="AK6" i="7"/>
  <c r="AG6" i="7"/>
  <c r="AB6" i="7"/>
  <c r="AB5" i="7"/>
  <c r="AB4" i="7"/>
  <c r="AB3" i="7"/>
  <c r="Z6" i="7"/>
  <c r="BC5" i="7"/>
  <c r="AV5" i="7"/>
  <c r="AR5" i="7"/>
  <c r="AM5" i="7"/>
  <c r="AK5" i="7"/>
  <c r="AG5" i="7"/>
  <c r="Z5" i="7"/>
  <c r="BC4" i="7"/>
  <c r="AV4" i="7"/>
  <c r="AR4" i="7"/>
  <c r="AM4" i="7"/>
  <c r="AK4" i="7"/>
  <c r="AG4" i="7"/>
  <c r="Z4" i="7"/>
  <c r="BC3" i="7"/>
  <c r="AV3" i="7"/>
  <c r="AR3" i="7"/>
  <c r="AM3" i="7"/>
  <c r="AK3" i="7"/>
  <c r="AG3" i="7"/>
  <c r="Z3" i="7"/>
  <c r="AX17" i="6"/>
  <c r="AX20" i="6"/>
  <c r="AX21" i="6"/>
  <c r="AK17" i="6"/>
  <c r="AK20" i="6"/>
  <c r="AK21" i="6"/>
  <c r="AB17" i="6"/>
  <c r="AB20" i="6"/>
  <c r="AB21" i="6"/>
  <c r="BC21" i="6"/>
  <c r="AV21" i="6"/>
  <c r="AR21" i="6"/>
  <c r="AM21" i="6"/>
  <c r="AG21" i="6"/>
  <c r="AG17" i="6"/>
  <c r="AG20" i="6"/>
  <c r="Z21" i="6"/>
  <c r="BC20" i="6"/>
  <c r="AV20" i="6"/>
  <c r="AR20" i="6"/>
  <c r="AM20" i="6"/>
  <c r="Z20" i="6"/>
  <c r="BC17" i="6"/>
  <c r="AV17" i="6"/>
  <c r="AR17" i="6"/>
  <c r="AM17" i="6"/>
  <c r="Z17" i="6"/>
  <c r="BC33" i="5"/>
  <c r="AX33" i="5"/>
  <c r="AV33" i="5"/>
  <c r="AR33" i="5"/>
  <c r="AM33" i="5"/>
  <c r="AK33" i="5"/>
  <c r="AG33" i="5"/>
  <c r="AB33" i="5"/>
  <c r="Z33" i="5"/>
  <c r="X33" i="5"/>
  <c r="W33" i="5"/>
  <c r="V33" i="5"/>
  <c r="U33" i="5"/>
  <c r="T33" i="5"/>
  <c r="S33" i="5"/>
  <c r="R33" i="5"/>
  <c r="Q33" i="5"/>
  <c r="P33" i="5"/>
  <c r="O33" i="5"/>
  <c r="M33" i="5"/>
  <c r="BC32" i="5"/>
  <c r="AX32" i="5"/>
  <c r="AV32" i="5"/>
  <c r="AR32" i="5"/>
  <c r="AM32" i="5"/>
  <c r="AK32" i="5"/>
  <c r="AG32" i="5"/>
  <c r="AB32" i="5"/>
  <c r="Z32" i="5"/>
  <c r="X32" i="5"/>
  <c r="W32" i="5"/>
  <c r="V32" i="5"/>
  <c r="U32" i="5"/>
  <c r="T32" i="5"/>
  <c r="S32" i="5"/>
  <c r="R32" i="5"/>
  <c r="Q32" i="5"/>
  <c r="P32" i="5"/>
  <c r="O32" i="5"/>
  <c r="M32" i="5"/>
  <c r="BC31" i="5"/>
  <c r="AX31" i="5"/>
  <c r="AV31" i="5"/>
  <c r="AR31" i="5"/>
  <c r="AM31" i="5"/>
  <c r="AK31" i="5"/>
  <c r="AG31" i="5"/>
  <c r="AB31" i="5"/>
  <c r="Z31" i="5"/>
  <c r="X31" i="5"/>
  <c r="W31" i="5"/>
  <c r="V31" i="5"/>
  <c r="U31" i="5"/>
  <c r="T31" i="5"/>
  <c r="S31" i="5"/>
  <c r="R31" i="5"/>
  <c r="Q31" i="5"/>
  <c r="P31" i="5"/>
  <c r="O31" i="5"/>
  <c r="M31" i="5"/>
  <c r="BC30" i="5"/>
  <c r="AX30" i="5"/>
  <c r="AV30" i="5"/>
  <c r="AR30" i="5"/>
  <c r="AM30" i="5"/>
  <c r="AK30" i="5"/>
  <c r="AG30" i="5"/>
  <c r="AB30" i="5"/>
  <c r="Z30" i="5"/>
  <c r="X30" i="5"/>
  <c r="W30" i="5"/>
  <c r="V30" i="5"/>
  <c r="U30" i="5"/>
  <c r="T30" i="5"/>
  <c r="S30" i="5"/>
  <c r="R30" i="5"/>
  <c r="Q30" i="5"/>
  <c r="P30" i="5"/>
  <c r="O30" i="5"/>
  <c r="M30" i="5"/>
  <c r="BC29" i="5"/>
  <c r="AX29" i="5"/>
  <c r="AV29" i="5"/>
  <c r="AR29" i="5"/>
  <c r="AM29" i="5"/>
  <c r="AK29" i="5"/>
  <c r="AG29" i="5"/>
  <c r="AB29" i="5"/>
  <c r="Z29" i="5"/>
  <c r="X29" i="5"/>
  <c r="W29" i="5"/>
  <c r="V29" i="5"/>
  <c r="U29" i="5"/>
  <c r="T29" i="5"/>
  <c r="S29" i="5"/>
  <c r="R29" i="5"/>
  <c r="Q29" i="5"/>
  <c r="P29" i="5"/>
  <c r="O29" i="5"/>
  <c r="M29" i="5"/>
  <c r="BC28" i="5"/>
  <c r="AX28" i="5"/>
  <c r="AV28" i="5"/>
  <c r="AR28" i="5"/>
  <c r="AM28" i="5"/>
  <c r="AK28" i="5"/>
  <c r="AG28" i="5"/>
  <c r="AB28" i="5"/>
  <c r="Z28" i="5"/>
  <c r="X28" i="5"/>
  <c r="W28" i="5"/>
  <c r="V28" i="5"/>
  <c r="U28" i="5"/>
  <c r="T28" i="5"/>
  <c r="S28" i="5"/>
  <c r="R28" i="5"/>
  <c r="Q28" i="5"/>
  <c r="P28" i="5"/>
  <c r="O28" i="5"/>
  <c r="M28" i="5"/>
  <c r="BC27" i="5"/>
  <c r="AX27" i="5"/>
  <c r="AV27" i="5"/>
  <c r="AR27" i="5"/>
  <c r="AM27" i="5"/>
  <c r="AK27" i="5"/>
  <c r="AG27" i="5"/>
  <c r="AB27" i="5"/>
  <c r="Z27" i="5"/>
  <c r="X27" i="5"/>
  <c r="W27" i="5"/>
  <c r="V27" i="5"/>
  <c r="U27" i="5"/>
  <c r="T27" i="5"/>
  <c r="S27" i="5"/>
  <c r="R27" i="5"/>
  <c r="Q27" i="5"/>
  <c r="P27" i="5"/>
  <c r="O27" i="5"/>
  <c r="M26" i="5"/>
  <c r="BC26" i="5"/>
  <c r="AX26" i="5"/>
  <c r="AV26" i="5"/>
  <c r="AR26" i="5"/>
  <c r="AM26" i="5"/>
  <c r="AK26" i="5"/>
  <c r="AG26" i="5"/>
  <c r="AB26" i="5"/>
  <c r="Z26" i="5"/>
  <c r="X26" i="5"/>
  <c r="W26" i="5"/>
  <c r="V26" i="5"/>
  <c r="U26" i="5"/>
  <c r="T26" i="5"/>
  <c r="S26" i="5"/>
  <c r="R26" i="5"/>
  <c r="Q26" i="5"/>
  <c r="P26" i="5"/>
  <c r="O26" i="5"/>
  <c r="M24" i="5"/>
  <c r="BC25" i="5"/>
  <c r="AX25" i="5"/>
  <c r="AV25" i="5"/>
  <c r="AR25" i="5"/>
  <c r="AM25" i="5"/>
  <c r="AK25" i="5"/>
  <c r="AG25" i="5"/>
  <c r="AB25" i="5"/>
  <c r="Z25" i="5"/>
  <c r="X25" i="5"/>
  <c r="W25" i="5"/>
  <c r="V25" i="5"/>
  <c r="U25" i="5"/>
  <c r="T25" i="5"/>
  <c r="S25" i="5"/>
  <c r="R25" i="5"/>
  <c r="Q25" i="5"/>
  <c r="P25" i="5"/>
  <c r="O25" i="5"/>
  <c r="BC24" i="5"/>
  <c r="AX24" i="5"/>
  <c r="AV24" i="5"/>
  <c r="AR24" i="5"/>
  <c r="AM24" i="5"/>
  <c r="AK24" i="5"/>
  <c r="AG24" i="5"/>
  <c r="AB24" i="5"/>
  <c r="Z24" i="5"/>
  <c r="X24" i="5"/>
  <c r="W24" i="5"/>
  <c r="V24" i="5"/>
  <c r="U24" i="5"/>
  <c r="T24" i="5"/>
  <c r="S24" i="5"/>
  <c r="R24" i="5"/>
  <c r="Q24" i="5"/>
  <c r="P24" i="5"/>
  <c r="O24" i="5"/>
  <c r="M27" i="5"/>
  <c r="BC23" i="5"/>
  <c r="AX23" i="5"/>
  <c r="AV23" i="5"/>
  <c r="AR23" i="5"/>
  <c r="AM23" i="5"/>
  <c r="AK23" i="5"/>
  <c r="AG23" i="5"/>
  <c r="AB23" i="5"/>
  <c r="Z23" i="5"/>
  <c r="X23" i="5"/>
  <c r="W23" i="5"/>
  <c r="V23" i="5"/>
  <c r="U23" i="5"/>
  <c r="T23" i="5"/>
  <c r="S23" i="5"/>
  <c r="R23" i="5"/>
  <c r="Q23" i="5"/>
  <c r="P23" i="5"/>
  <c r="O23" i="5"/>
  <c r="M25" i="5"/>
  <c r="BC22" i="5"/>
  <c r="AX22" i="5"/>
  <c r="AV22" i="5"/>
  <c r="AR22" i="5"/>
  <c r="AM22" i="5"/>
  <c r="AK22" i="5"/>
  <c r="AG22" i="5"/>
  <c r="AB22" i="5"/>
  <c r="Z22" i="5"/>
  <c r="X22" i="5"/>
  <c r="W22" i="5"/>
  <c r="V22" i="5"/>
  <c r="U22" i="5"/>
  <c r="T22" i="5"/>
  <c r="S22" i="5"/>
  <c r="R22" i="5"/>
  <c r="Q22" i="5"/>
  <c r="P22" i="5"/>
  <c r="O22" i="5"/>
  <c r="M23" i="5"/>
  <c r="BC21" i="5"/>
  <c r="AX21" i="5"/>
  <c r="AV21" i="5"/>
  <c r="AR21" i="5"/>
  <c r="AM21" i="5"/>
  <c r="AK21" i="5"/>
  <c r="AG21" i="5"/>
  <c r="AB21" i="5"/>
  <c r="Z21" i="5"/>
  <c r="X21" i="5"/>
  <c r="W21" i="5"/>
  <c r="V21" i="5"/>
  <c r="U21" i="5"/>
  <c r="T21" i="5"/>
  <c r="S21" i="5"/>
  <c r="R21" i="5"/>
  <c r="Q21" i="5"/>
  <c r="P21" i="5"/>
  <c r="O21" i="5"/>
  <c r="M22" i="5"/>
  <c r="BC20" i="5"/>
  <c r="AX20" i="5"/>
  <c r="AV20" i="5"/>
  <c r="AR20" i="5"/>
  <c r="AM20" i="5"/>
  <c r="AK20" i="5"/>
  <c r="AG20" i="5"/>
  <c r="AB20" i="5"/>
  <c r="Z20" i="5"/>
  <c r="X20" i="5"/>
  <c r="W20" i="5"/>
  <c r="V20" i="5"/>
  <c r="U20" i="5"/>
  <c r="T20" i="5"/>
  <c r="S20" i="5"/>
  <c r="R20" i="5"/>
  <c r="Q20" i="5"/>
  <c r="P20" i="5"/>
  <c r="O20" i="5"/>
  <c r="M21" i="5"/>
  <c r="BC18" i="5"/>
  <c r="AX18" i="5"/>
  <c r="AV18" i="5"/>
  <c r="AR18" i="5"/>
  <c r="AM18" i="5"/>
  <c r="AK18" i="5"/>
  <c r="AG18" i="5"/>
  <c r="AB18" i="5"/>
  <c r="Z18" i="5"/>
  <c r="BC16" i="5"/>
  <c r="BC34" i="5" s="1"/>
  <c r="AX16" i="5"/>
  <c r="AX34" i="5" s="1"/>
  <c r="AV16" i="5"/>
  <c r="AR16" i="5"/>
  <c r="AM16" i="5"/>
  <c r="AK16" i="5"/>
  <c r="AG16" i="5"/>
  <c r="AB16" i="5"/>
  <c r="Z16" i="5"/>
  <c r="Z34" i="5" s="1"/>
  <c r="BC50" i="4"/>
  <c r="AX50" i="4"/>
  <c r="AV50" i="4"/>
  <c r="AR50" i="4"/>
  <c r="AM50" i="4"/>
  <c r="AK50" i="4"/>
  <c r="AG50" i="4"/>
  <c r="AB50" i="4"/>
  <c r="Z50" i="4"/>
  <c r="X50" i="4"/>
  <c r="W50" i="4"/>
  <c r="V50" i="4"/>
  <c r="U50" i="4"/>
  <c r="T50" i="4"/>
  <c r="S50" i="4"/>
  <c r="R50" i="4"/>
  <c r="Q50" i="4"/>
  <c r="P50" i="4"/>
  <c r="O50" i="4"/>
  <c r="M50" i="4"/>
  <c r="BC49" i="4"/>
  <c r="AX49" i="4"/>
  <c r="AV49" i="4"/>
  <c r="AR49" i="4"/>
  <c r="AM49" i="4"/>
  <c r="AK49" i="4"/>
  <c r="AG49" i="4"/>
  <c r="AB49" i="4"/>
  <c r="Z49" i="4"/>
  <c r="X49" i="4"/>
  <c r="W49" i="4"/>
  <c r="V49" i="4"/>
  <c r="U49" i="4"/>
  <c r="T49" i="4"/>
  <c r="S49" i="4"/>
  <c r="R49" i="4"/>
  <c r="Q49" i="4"/>
  <c r="P49" i="4"/>
  <c r="O49" i="4"/>
  <c r="M49" i="4"/>
  <c r="BC48" i="4"/>
  <c r="AX48" i="4"/>
  <c r="AV48" i="4"/>
  <c r="AR48" i="4"/>
  <c r="AM48" i="4"/>
  <c r="AK48" i="4"/>
  <c r="AG48" i="4"/>
  <c r="AB48" i="4"/>
  <c r="Z48" i="4"/>
  <c r="X48" i="4"/>
  <c r="W48" i="4"/>
  <c r="V48" i="4"/>
  <c r="U48" i="4"/>
  <c r="T48" i="4"/>
  <c r="S48" i="4"/>
  <c r="R48" i="4"/>
  <c r="Q48" i="4"/>
  <c r="P48" i="4"/>
  <c r="O48" i="4"/>
  <c r="M48" i="4"/>
  <c r="BC47" i="4"/>
  <c r="AX47" i="4"/>
  <c r="AV47" i="4"/>
  <c r="AR47" i="4"/>
  <c r="AM47" i="4"/>
  <c r="AK47" i="4"/>
  <c r="AG47" i="4"/>
  <c r="AB47" i="4"/>
  <c r="Z47" i="4"/>
  <c r="X47" i="4"/>
  <c r="W47" i="4"/>
  <c r="V47" i="4"/>
  <c r="U47" i="4"/>
  <c r="T47" i="4"/>
  <c r="S47" i="4"/>
  <c r="R47" i="4"/>
  <c r="Q47" i="4"/>
  <c r="P47" i="4"/>
  <c r="O47" i="4"/>
  <c r="M47" i="4"/>
  <c r="BC46" i="4"/>
  <c r="AX46" i="4"/>
  <c r="AV46" i="4"/>
  <c r="AR46" i="4"/>
  <c r="AM46" i="4"/>
  <c r="AK46" i="4"/>
  <c r="AG46" i="4"/>
  <c r="AB46" i="4"/>
  <c r="Z46" i="4"/>
  <c r="X46" i="4"/>
  <c r="W46" i="4"/>
  <c r="V46" i="4"/>
  <c r="U46" i="4"/>
  <c r="T46" i="4"/>
  <c r="S46" i="4"/>
  <c r="R46" i="4"/>
  <c r="Q46" i="4"/>
  <c r="P46" i="4"/>
  <c r="O46" i="4"/>
  <c r="M46" i="4"/>
  <c r="BC45" i="4"/>
  <c r="AX45" i="4"/>
  <c r="AV45" i="4"/>
  <c r="AR45" i="4"/>
  <c r="AM45" i="4"/>
  <c r="AK45" i="4"/>
  <c r="AG45" i="4"/>
  <c r="AB45" i="4"/>
  <c r="Z45" i="4"/>
  <c r="X45" i="4"/>
  <c r="W45" i="4"/>
  <c r="V45" i="4"/>
  <c r="U45" i="4"/>
  <c r="T45" i="4"/>
  <c r="S45" i="4"/>
  <c r="R45" i="4"/>
  <c r="Q45" i="4"/>
  <c r="P45" i="4"/>
  <c r="O45" i="4"/>
  <c r="M45" i="4"/>
  <c r="BC44" i="4"/>
  <c r="AX44" i="4"/>
  <c r="AV44" i="4"/>
  <c r="AR44" i="4"/>
  <c r="AM44" i="4"/>
  <c r="AK44" i="4"/>
  <c r="AG44" i="4"/>
  <c r="AB44" i="4"/>
  <c r="Z44" i="4"/>
  <c r="X44" i="4"/>
  <c r="W44" i="4"/>
  <c r="V44" i="4"/>
  <c r="U44" i="4"/>
  <c r="T44" i="4"/>
  <c r="S44" i="4"/>
  <c r="R44" i="4"/>
  <c r="Q44" i="4"/>
  <c r="P44" i="4"/>
  <c r="O44" i="4"/>
  <c r="M44" i="4"/>
  <c r="BC43" i="4"/>
  <c r="AX43" i="4"/>
  <c r="AV43" i="4"/>
  <c r="AR43" i="4"/>
  <c r="AM43" i="4"/>
  <c r="AK43" i="4"/>
  <c r="AG43" i="4"/>
  <c r="AB43" i="4"/>
  <c r="Z43" i="4"/>
  <c r="X43" i="4"/>
  <c r="W43" i="4"/>
  <c r="V43" i="4"/>
  <c r="U43" i="4"/>
  <c r="T43" i="4"/>
  <c r="S43" i="4"/>
  <c r="R43" i="4"/>
  <c r="Q43" i="4"/>
  <c r="P43" i="4"/>
  <c r="O43" i="4"/>
  <c r="M43" i="4"/>
  <c r="BC34" i="4"/>
  <c r="AX34" i="4"/>
  <c r="AV34" i="4"/>
  <c r="AR34" i="4"/>
  <c r="AM34" i="4"/>
  <c r="AK34" i="4"/>
  <c r="AG34" i="4"/>
  <c r="AB34" i="4"/>
  <c r="Z34" i="4"/>
  <c r="X34" i="4"/>
  <c r="W34" i="4"/>
  <c r="V34" i="4"/>
  <c r="U34" i="4"/>
  <c r="T34" i="4"/>
  <c r="S34" i="4"/>
  <c r="R34" i="4"/>
  <c r="Q34" i="4"/>
  <c r="P34" i="4"/>
  <c r="O34" i="4"/>
  <c r="BC33" i="4"/>
  <c r="AX33" i="4"/>
  <c r="AV33" i="4"/>
  <c r="AR33" i="4"/>
  <c r="AM33" i="4"/>
  <c r="AK33" i="4"/>
  <c r="AG33" i="4"/>
  <c r="AB33" i="4"/>
  <c r="Z33" i="4"/>
  <c r="X33" i="4"/>
  <c r="W33" i="4"/>
  <c r="V33" i="4"/>
  <c r="U33" i="4"/>
  <c r="T33" i="4"/>
  <c r="S33" i="4"/>
  <c r="R33" i="4"/>
  <c r="Q33" i="4"/>
  <c r="P33" i="4"/>
  <c r="O33" i="4"/>
  <c r="BC32" i="4"/>
  <c r="AX32" i="4"/>
  <c r="AV32" i="4"/>
  <c r="AR32" i="4"/>
  <c r="AM32" i="4"/>
  <c r="AK32" i="4"/>
  <c r="AG32" i="4"/>
  <c r="AB32" i="4"/>
  <c r="Z32" i="4"/>
  <c r="X32" i="4"/>
  <c r="W32" i="4"/>
  <c r="V32" i="4"/>
  <c r="U32" i="4"/>
  <c r="T32" i="4"/>
  <c r="S32" i="4"/>
  <c r="R32" i="4"/>
  <c r="Q32" i="4"/>
  <c r="P32" i="4"/>
  <c r="O32" i="4"/>
  <c r="BC31" i="4"/>
  <c r="AX31" i="4"/>
  <c r="AV31" i="4"/>
  <c r="AR31" i="4"/>
  <c r="AM31" i="4"/>
  <c r="AK31" i="4"/>
  <c r="AG31" i="4"/>
  <c r="AB31" i="4"/>
  <c r="Z31" i="4"/>
  <c r="X31" i="4"/>
  <c r="W31" i="4"/>
  <c r="V31" i="4"/>
  <c r="U31" i="4"/>
  <c r="T31" i="4"/>
  <c r="S31" i="4"/>
  <c r="R31" i="4"/>
  <c r="Q31" i="4"/>
  <c r="P31" i="4"/>
  <c r="O31" i="4"/>
  <c r="BC30" i="4"/>
  <c r="AX30" i="4"/>
  <c r="AV30" i="4"/>
  <c r="AR30" i="4"/>
  <c r="AM30" i="4"/>
  <c r="AK30" i="4"/>
  <c r="AG30" i="4"/>
  <c r="AB30" i="4"/>
  <c r="Z30" i="4"/>
  <c r="X30" i="4"/>
  <c r="W30" i="4"/>
  <c r="V30" i="4"/>
  <c r="U30" i="4"/>
  <c r="T30" i="4"/>
  <c r="S30" i="4"/>
  <c r="R30" i="4"/>
  <c r="Q30" i="4"/>
  <c r="P30" i="4"/>
  <c r="O30" i="4"/>
  <c r="BC29" i="4"/>
  <c r="AX29" i="4"/>
  <c r="AV29" i="4"/>
  <c r="AR29" i="4"/>
  <c r="AM29" i="4"/>
  <c r="AK29" i="4"/>
  <c r="AG29" i="4"/>
  <c r="AB29" i="4"/>
  <c r="Z29" i="4"/>
  <c r="X29" i="4"/>
  <c r="W29" i="4"/>
  <c r="V29" i="4"/>
  <c r="U29" i="4"/>
  <c r="T29" i="4"/>
  <c r="S29" i="4"/>
  <c r="R29" i="4"/>
  <c r="Q29" i="4"/>
  <c r="P29" i="4"/>
  <c r="O29" i="4"/>
  <c r="BC28" i="4"/>
  <c r="AX28" i="4"/>
  <c r="AV28" i="4"/>
  <c r="AR28" i="4"/>
  <c r="AM28" i="4"/>
  <c r="AK28" i="4"/>
  <c r="AG28" i="4"/>
  <c r="AB28" i="4"/>
  <c r="Z28" i="4"/>
  <c r="BC27" i="4"/>
  <c r="AX27" i="4"/>
  <c r="AV27" i="4"/>
  <c r="AR27" i="4"/>
  <c r="AR51" i="4" s="1"/>
  <c r="AM27" i="4"/>
  <c r="AK27" i="4"/>
  <c r="AG27" i="4"/>
  <c r="AB27" i="4"/>
  <c r="AB51" i="4" s="1"/>
  <c r="Z27" i="4"/>
  <c r="BC24" i="3"/>
  <c r="AX24" i="3"/>
  <c r="AV24" i="3"/>
  <c r="AR24" i="3"/>
  <c r="AM24" i="3"/>
  <c r="AK24" i="3"/>
  <c r="AG24" i="3"/>
  <c r="AB24" i="3"/>
  <c r="Z24" i="3"/>
  <c r="X24" i="3"/>
  <c r="W24" i="3"/>
  <c r="V24" i="3"/>
  <c r="U24" i="3"/>
  <c r="T24" i="3"/>
  <c r="S24" i="3"/>
  <c r="R24" i="3"/>
  <c r="Q24" i="3"/>
  <c r="P24" i="3"/>
  <c r="O24" i="3"/>
  <c r="BC23" i="3"/>
  <c r="AX23" i="3"/>
  <c r="AV23" i="3"/>
  <c r="AR23" i="3"/>
  <c r="AM23" i="3"/>
  <c r="AK23" i="3"/>
  <c r="AG23" i="3"/>
  <c r="AB23" i="3"/>
  <c r="Z23" i="3"/>
  <c r="X23" i="3"/>
  <c r="W23" i="3"/>
  <c r="V23" i="3"/>
  <c r="U23" i="3"/>
  <c r="T23" i="3"/>
  <c r="S23" i="3"/>
  <c r="R23" i="3"/>
  <c r="Q23" i="3"/>
  <c r="P23" i="3"/>
  <c r="O23" i="3"/>
  <c r="BC22" i="3"/>
  <c r="AX22" i="3"/>
  <c r="AV22" i="3"/>
  <c r="AR22" i="3"/>
  <c r="AM22" i="3"/>
  <c r="AK22" i="3"/>
  <c r="AG22" i="3"/>
  <c r="AB22" i="3"/>
  <c r="Z22" i="3"/>
  <c r="X22" i="3"/>
  <c r="W22" i="3"/>
  <c r="V22" i="3"/>
  <c r="U22" i="3"/>
  <c r="T22" i="3"/>
  <c r="S22" i="3"/>
  <c r="R22" i="3"/>
  <c r="Q22" i="3"/>
  <c r="P22" i="3"/>
  <c r="O22" i="3"/>
  <c r="BC21" i="3"/>
  <c r="AX21" i="3"/>
  <c r="AX18" i="3"/>
  <c r="AX19" i="3"/>
  <c r="AX20" i="3"/>
  <c r="AV21" i="3"/>
  <c r="AR21" i="3"/>
  <c r="AM21" i="3"/>
  <c r="AK21" i="3"/>
  <c r="AK18" i="3"/>
  <c r="AK19" i="3"/>
  <c r="AK20" i="3"/>
  <c r="AG21" i="3"/>
  <c r="AB21" i="3"/>
  <c r="AB18" i="3"/>
  <c r="AB19" i="3"/>
  <c r="AB20" i="3"/>
  <c r="Z21" i="3"/>
  <c r="X21" i="3"/>
  <c r="W21" i="3"/>
  <c r="W18" i="3"/>
  <c r="W19" i="3"/>
  <c r="W20" i="3"/>
  <c r="V21" i="3"/>
  <c r="U21" i="3"/>
  <c r="T21" i="3"/>
  <c r="S21" i="3"/>
  <c r="S18" i="3"/>
  <c r="S19" i="3"/>
  <c r="S20" i="3"/>
  <c r="R21" i="3"/>
  <c r="Q21" i="3"/>
  <c r="P21" i="3"/>
  <c r="O21" i="3"/>
  <c r="O18" i="3"/>
  <c r="O19" i="3"/>
  <c r="O20" i="3"/>
  <c r="BC20" i="3"/>
  <c r="AV20" i="3"/>
  <c r="AR20" i="3"/>
  <c r="AM20" i="3"/>
  <c r="AG20" i="3"/>
  <c r="Z20" i="3"/>
  <c r="X20" i="3"/>
  <c r="V20" i="3"/>
  <c r="U20" i="3"/>
  <c r="T20" i="3"/>
  <c r="R20" i="3"/>
  <c r="Q20" i="3"/>
  <c r="P20" i="3"/>
  <c r="BC19" i="3"/>
  <c r="AV19" i="3"/>
  <c r="AR19" i="3"/>
  <c r="AM19" i="3"/>
  <c r="AG19" i="3"/>
  <c r="Z19" i="3"/>
  <c r="X19" i="3"/>
  <c r="V19" i="3"/>
  <c r="U19" i="3"/>
  <c r="T19" i="3"/>
  <c r="R19" i="3"/>
  <c r="Q19" i="3"/>
  <c r="P19" i="3"/>
  <c r="BC18" i="3"/>
  <c r="AV18" i="3"/>
  <c r="AR18" i="3"/>
  <c r="AM18" i="3"/>
  <c r="AG18" i="3"/>
  <c r="Z18" i="3"/>
  <c r="X18" i="3"/>
  <c r="V18" i="3"/>
  <c r="U18" i="3"/>
  <c r="T18" i="3"/>
  <c r="R18" i="3"/>
  <c r="Q18" i="3"/>
  <c r="P18" i="3"/>
  <c r="AV4" i="2"/>
  <c r="AX4" i="2"/>
  <c r="BC4" i="2"/>
  <c r="AV5" i="2"/>
  <c r="AX5" i="2"/>
  <c r="BC5" i="2"/>
  <c r="AV6" i="2"/>
  <c r="AX6" i="2"/>
  <c r="BC6" i="2"/>
  <c r="AV7" i="2"/>
  <c r="AX7" i="2"/>
  <c r="BC7" i="2"/>
  <c r="AV8" i="2"/>
  <c r="AX8" i="2"/>
  <c r="BC8" i="2"/>
  <c r="AV9" i="2"/>
  <c r="AX9" i="2"/>
  <c r="BC9" i="2"/>
  <c r="AV10" i="2"/>
  <c r="AX10" i="2"/>
  <c r="BC10" i="2"/>
  <c r="AV11" i="2"/>
  <c r="AX11" i="2"/>
  <c r="BC11" i="2"/>
  <c r="AV12" i="2"/>
  <c r="AX12" i="2"/>
  <c r="BC12" i="2"/>
  <c r="AV13" i="2"/>
  <c r="AX13" i="2"/>
  <c r="BC13" i="2"/>
  <c r="AV14" i="2"/>
  <c r="AX14" i="2"/>
  <c r="BC14" i="2"/>
  <c r="AV15" i="2"/>
  <c r="AX15" i="2"/>
  <c r="BC15" i="2"/>
  <c r="AV16" i="2"/>
  <c r="AX16" i="2"/>
  <c r="BC16" i="2"/>
  <c r="AV17" i="2"/>
  <c r="AX17" i="2"/>
  <c r="BC17" i="2"/>
  <c r="AV18" i="2"/>
  <c r="AX18" i="2"/>
  <c r="BC18" i="2"/>
  <c r="AX3" i="2"/>
  <c r="BC3" i="2"/>
  <c r="AV3" i="2"/>
  <c r="AK4" i="2"/>
  <c r="AM4" i="2"/>
  <c r="AR4" i="2"/>
  <c r="AK5" i="2"/>
  <c r="AM5" i="2"/>
  <c r="AR5" i="2"/>
  <c r="AK6" i="2"/>
  <c r="AM6" i="2"/>
  <c r="AR6" i="2"/>
  <c r="AK7" i="2"/>
  <c r="AM7" i="2"/>
  <c r="AR7" i="2"/>
  <c r="AK8" i="2"/>
  <c r="AM8" i="2"/>
  <c r="AR8" i="2"/>
  <c r="AK9" i="2"/>
  <c r="AM9" i="2"/>
  <c r="AR9" i="2"/>
  <c r="AK10" i="2"/>
  <c r="AM10" i="2"/>
  <c r="AR10" i="2"/>
  <c r="AK11" i="2"/>
  <c r="AM11" i="2"/>
  <c r="AR11" i="2"/>
  <c r="AK12" i="2"/>
  <c r="AM12" i="2"/>
  <c r="AR12" i="2"/>
  <c r="AK13" i="2"/>
  <c r="AM13" i="2"/>
  <c r="AR13" i="2"/>
  <c r="AK14" i="2"/>
  <c r="AM14" i="2"/>
  <c r="AR14" i="2"/>
  <c r="AK15" i="2"/>
  <c r="AM15" i="2"/>
  <c r="AR15" i="2"/>
  <c r="AK16" i="2"/>
  <c r="AM16" i="2"/>
  <c r="AR16" i="2"/>
  <c r="AK17" i="2"/>
  <c r="AM17" i="2"/>
  <c r="AR17" i="2"/>
  <c r="AK18" i="2"/>
  <c r="AM18" i="2"/>
  <c r="AR18" i="2"/>
  <c r="AM3" i="2"/>
  <c r="AR3" i="2"/>
  <c r="AK3" i="2"/>
  <c r="Z4" i="2"/>
  <c r="AB4" i="2"/>
  <c r="AG4" i="2"/>
  <c r="Z5" i="2"/>
  <c r="AB5" i="2"/>
  <c r="AG5" i="2"/>
  <c r="Z6" i="2"/>
  <c r="AB6" i="2"/>
  <c r="AG6" i="2"/>
  <c r="Z7" i="2"/>
  <c r="AB7" i="2"/>
  <c r="AG7" i="2"/>
  <c r="Z8" i="2"/>
  <c r="AB8" i="2"/>
  <c r="AG8" i="2"/>
  <c r="Z9" i="2"/>
  <c r="AB9" i="2"/>
  <c r="AG9" i="2"/>
  <c r="Z10" i="2"/>
  <c r="AB10" i="2"/>
  <c r="AG10" i="2"/>
  <c r="Z11" i="2"/>
  <c r="AB11" i="2"/>
  <c r="AG11" i="2"/>
  <c r="Z12" i="2"/>
  <c r="AB12" i="2"/>
  <c r="AG12" i="2"/>
  <c r="Z13" i="2"/>
  <c r="AB13" i="2"/>
  <c r="AG13" i="2"/>
  <c r="Z14" i="2"/>
  <c r="AB14" i="2"/>
  <c r="AG14" i="2"/>
  <c r="Z15" i="2"/>
  <c r="AB15" i="2"/>
  <c r="AG15" i="2"/>
  <c r="Z16" i="2"/>
  <c r="AB16" i="2"/>
  <c r="AG16" i="2"/>
  <c r="Z17" i="2"/>
  <c r="AB17" i="2"/>
  <c r="AG17" i="2"/>
  <c r="Z18" i="2"/>
  <c r="AB18" i="2"/>
  <c r="AG18" i="2"/>
  <c r="AB3" i="2"/>
  <c r="AG3" i="2"/>
  <c r="Z3" i="2"/>
  <c r="P3" i="2"/>
  <c r="Q3" i="2"/>
  <c r="R3" i="2"/>
  <c r="S3" i="2"/>
  <c r="T3" i="2"/>
  <c r="U3" i="2"/>
  <c r="V3" i="2"/>
  <c r="W3" i="2"/>
  <c r="P4" i="2"/>
  <c r="Q4" i="2"/>
  <c r="R4" i="2"/>
  <c r="S4" i="2"/>
  <c r="T4" i="2"/>
  <c r="U4" i="2"/>
  <c r="V4" i="2"/>
  <c r="W4" i="2"/>
  <c r="P5" i="2"/>
  <c r="Q5" i="2"/>
  <c r="R5" i="2"/>
  <c r="S5" i="2"/>
  <c r="T5" i="2"/>
  <c r="U5" i="2"/>
  <c r="V5" i="2"/>
  <c r="W5" i="2"/>
  <c r="P6" i="2"/>
  <c r="Q6" i="2"/>
  <c r="R6" i="2"/>
  <c r="S6" i="2"/>
  <c r="T6" i="2"/>
  <c r="U6" i="2"/>
  <c r="V6" i="2"/>
  <c r="W6" i="2"/>
  <c r="P7" i="2"/>
  <c r="Q7" i="2"/>
  <c r="R7" i="2"/>
  <c r="S7" i="2"/>
  <c r="T7" i="2"/>
  <c r="U7" i="2"/>
  <c r="V7" i="2"/>
  <c r="W7" i="2"/>
  <c r="P8" i="2"/>
  <c r="Q8" i="2"/>
  <c r="R8" i="2"/>
  <c r="S8" i="2"/>
  <c r="T8" i="2"/>
  <c r="U8" i="2"/>
  <c r="V8" i="2"/>
  <c r="W8" i="2"/>
  <c r="P9" i="2"/>
  <c r="Q9" i="2"/>
  <c r="R9" i="2"/>
  <c r="S9" i="2"/>
  <c r="T9" i="2"/>
  <c r="U9" i="2"/>
  <c r="V9" i="2"/>
  <c r="W9" i="2"/>
  <c r="P10" i="2"/>
  <c r="Q10" i="2"/>
  <c r="R10" i="2"/>
  <c r="S10" i="2"/>
  <c r="T10" i="2"/>
  <c r="U10" i="2"/>
  <c r="V10" i="2"/>
  <c r="W10" i="2"/>
  <c r="P11" i="2"/>
  <c r="Q11" i="2"/>
  <c r="R11" i="2"/>
  <c r="S11" i="2"/>
  <c r="T11" i="2"/>
  <c r="U11" i="2"/>
  <c r="V11" i="2"/>
  <c r="W11" i="2"/>
  <c r="P12" i="2"/>
  <c r="Q12" i="2"/>
  <c r="R12" i="2"/>
  <c r="S12" i="2"/>
  <c r="T12" i="2"/>
  <c r="U12" i="2"/>
  <c r="V12" i="2"/>
  <c r="W12" i="2"/>
  <c r="X12" i="2"/>
  <c r="P13" i="2"/>
  <c r="Q13" i="2"/>
  <c r="R13" i="2"/>
  <c r="S13" i="2"/>
  <c r="T13" i="2"/>
  <c r="U13" i="2"/>
  <c r="V13" i="2"/>
  <c r="W13" i="2"/>
  <c r="X13" i="2"/>
  <c r="P14" i="2"/>
  <c r="Q14" i="2"/>
  <c r="R14" i="2"/>
  <c r="S14" i="2"/>
  <c r="T14" i="2"/>
  <c r="U14" i="2"/>
  <c r="V14" i="2"/>
  <c r="W14" i="2"/>
  <c r="X14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AK34" i="5"/>
  <c r="AI34" i="13" l="1"/>
  <c r="AK34" i="13"/>
  <c r="AP34" i="13"/>
  <c r="AX34" i="13"/>
  <c r="BB34" i="13"/>
  <c r="AD34" i="13"/>
  <c r="AR34" i="13"/>
  <c r="AB34" i="13"/>
  <c r="AW34" i="13"/>
  <c r="AL34" i="5"/>
  <c r="AR34" i="5"/>
  <c r="Z34" i="13"/>
  <c r="AM34" i="13"/>
  <c r="Q34" i="13"/>
  <c r="AB19" i="7"/>
  <c r="BE19" i="2"/>
  <c r="AR30" i="12"/>
  <c r="AE35" i="10"/>
  <c r="AL35" i="10"/>
  <c r="AY35" i="10"/>
  <c r="AB34" i="5"/>
  <c r="U34" i="13"/>
  <c r="R34" i="13"/>
  <c r="V34" i="13"/>
  <c r="P34" i="13"/>
  <c r="T34" i="13"/>
  <c r="X34" i="13"/>
  <c r="AN34" i="13"/>
  <c r="AO34" i="13"/>
  <c r="AQ34" i="13"/>
  <c r="AS34" i="13"/>
  <c r="BC34" i="13"/>
  <c r="AY34" i="13"/>
  <c r="AZ34" i="13"/>
  <c r="BA34" i="13"/>
  <c r="AT34" i="13"/>
  <c r="AA34" i="13"/>
  <c r="AE34" i="13"/>
  <c r="BD34" i="13"/>
  <c r="AG34" i="13"/>
  <c r="AV34" i="13"/>
  <c r="O34" i="13"/>
  <c r="S34" i="13"/>
  <c r="W34" i="13"/>
  <c r="AL34" i="13"/>
  <c r="AC34" i="13"/>
  <c r="AF34" i="13"/>
  <c r="AH34" i="13"/>
  <c r="BE34" i="13"/>
  <c r="AV35" i="10"/>
  <c r="AK35" i="10"/>
  <c r="W35" i="10"/>
  <c r="BC35" i="10"/>
  <c r="AB35" i="10"/>
  <c r="AW35" i="10"/>
  <c r="AF35" i="10"/>
  <c r="AD35" i="10"/>
  <c r="AZ35" i="10"/>
  <c r="AQ35" i="10"/>
  <c r="BB35" i="10"/>
  <c r="AS35" i="10"/>
  <c r="AM35" i="10"/>
  <c r="AG35" i="10"/>
  <c r="AC35" i="10"/>
  <c r="AP35" i="10"/>
  <c r="AH35" i="10"/>
  <c r="AR35" i="10"/>
  <c r="AA35" i="10"/>
  <c r="AN35" i="10"/>
  <c r="BA35" i="10"/>
  <c r="BD35" i="10"/>
  <c r="BE35" i="10"/>
  <c r="S35" i="10"/>
  <c r="Z35" i="10"/>
  <c r="AX35" i="10"/>
  <c r="AO35" i="10"/>
  <c r="AI35" i="10"/>
  <c r="AT35" i="10"/>
  <c r="S51" i="4"/>
  <c r="AK51" i="4"/>
  <c r="BC51" i="4"/>
  <c r="W19" i="8"/>
  <c r="X19" i="8"/>
  <c r="AF19" i="8"/>
  <c r="AV19" i="8"/>
  <c r="S19" i="8"/>
  <c r="AE19" i="8"/>
  <c r="AS19" i="8"/>
  <c r="AN19" i="8"/>
  <c r="R19" i="8"/>
  <c r="Q19" i="8"/>
  <c r="Z19" i="8"/>
  <c r="AK19" i="8"/>
  <c r="AQ19" i="8"/>
  <c r="V19" i="8"/>
  <c r="AG30" i="12"/>
  <c r="AD30" i="12"/>
  <c r="BD30" i="12"/>
  <c r="BB30" i="12"/>
  <c r="AL30" i="12"/>
  <c r="AP30" i="12"/>
  <c r="BA30" i="12"/>
  <c r="AF30" i="12"/>
  <c r="S30" i="12"/>
  <c r="AN30" i="12"/>
  <c r="O30" i="12"/>
  <c r="X30" i="12"/>
  <c r="V30" i="12"/>
  <c r="R30" i="12"/>
  <c r="AB30" i="12"/>
  <c r="BC30" i="12"/>
  <c r="AK30" i="12"/>
  <c r="AX30" i="12"/>
  <c r="BE30" i="12"/>
  <c r="AD18" i="11"/>
  <c r="AO18" i="11"/>
  <c r="Z18" i="11"/>
  <c r="AV18" i="11"/>
  <c r="O18" i="11"/>
  <c r="AB18" i="11"/>
  <c r="P18" i="11"/>
  <c r="AG18" i="11"/>
  <c r="AW18" i="11"/>
  <c r="BD18" i="11"/>
  <c r="AR18" i="11"/>
  <c r="AQ18" i="11"/>
  <c r="AZ18" i="11"/>
  <c r="AE18" i="11"/>
  <c r="X18" i="11"/>
  <c r="AA18" i="11"/>
  <c r="AL18" i="11"/>
  <c r="AC18" i="11"/>
  <c r="AN18" i="11"/>
  <c r="BB18" i="11"/>
  <c r="AH18" i="11"/>
  <c r="AS18" i="11"/>
  <c r="AT18" i="11"/>
  <c r="BE18" i="11"/>
  <c r="R18" i="11"/>
  <c r="Q18" i="11"/>
  <c r="U18" i="11"/>
  <c r="W18" i="11"/>
  <c r="AX18" i="11"/>
  <c r="BC18" i="11"/>
  <c r="V18" i="11"/>
  <c r="AP18" i="11"/>
  <c r="BA18" i="11"/>
  <c r="AF18" i="11"/>
  <c r="AI18" i="11"/>
  <c r="AY18" i="11"/>
  <c r="T18" i="11"/>
  <c r="S18" i="11"/>
  <c r="AK18" i="11"/>
  <c r="AM18" i="11"/>
  <c r="AQ34" i="5"/>
  <c r="AG34" i="5"/>
  <c r="AV34" i="5"/>
  <c r="T34" i="5"/>
  <c r="X34" i="5"/>
  <c r="BE34" i="5"/>
  <c r="AH34" i="5"/>
  <c r="P34" i="5"/>
  <c r="R34" i="5"/>
  <c r="AW34" i="5"/>
  <c r="AC34" i="5"/>
  <c r="AF34" i="5"/>
  <c r="AI34" i="5"/>
  <c r="O34" i="5"/>
  <c r="S34" i="5"/>
  <c r="BB34" i="5"/>
  <c r="AM34" i="5"/>
  <c r="AA34" i="5"/>
  <c r="AN34" i="5"/>
  <c r="AD34" i="5"/>
  <c r="AO34" i="5"/>
  <c r="AE34" i="5"/>
  <c r="AP34" i="5"/>
  <c r="BD34" i="5"/>
  <c r="AT34" i="5"/>
  <c r="U34" i="5"/>
  <c r="AZ34" i="5"/>
  <c r="BA34" i="5"/>
  <c r="AS34" i="5"/>
  <c r="W34" i="5"/>
  <c r="AY34" i="5"/>
  <c r="V34" i="5"/>
  <c r="Q34" i="5"/>
  <c r="X19" i="7"/>
  <c r="AF19" i="7"/>
  <c r="AZ19" i="7"/>
  <c r="AP19" i="7"/>
  <c r="P19" i="7"/>
  <c r="T19" i="7"/>
  <c r="BC19" i="7"/>
  <c r="W15" i="9"/>
  <c r="AN15" i="9"/>
  <c r="AH15" i="9"/>
  <c r="T15" i="9"/>
  <c r="AA15" i="9"/>
  <c r="AC15" i="9"/>
  <c r="AO15" i="9"/>
  <c r="V15" i="9"/>
  <c r="AB15" i="9"/>
  <c r="AR15" i="9"/>
  <c r="X15" i="9"/>
  <c r="AP15" i="9"/>
  <c r="O15" i="9"/>
  <c r="AV15" i="9"/>
  <c r="Q15" i="9"/>
  <c r="AX30" i="14"/>
  <c r="BC30" i="14"/>
  <c r="BE30" i="14"/>
  <c r="Z30" i="14"/>
  <c r="AM30" i="14"/>
  <c r="AY30" i="14"/>
  <c r="BD30" i="14"/>
  <c r="P30" i="14"/>
  <c r="T30" i="14"/>
  <c r="X30" i="14"/>
  <c r="R30" i="14"/>
  <c r="V30" i="14"/>
  <c r="AZ30" i="14"/>
  <c r="AH30" i="14"/>
  <c r="AS30" i="14"/>
  <c r="AR30" i="14"/>
  <c r="AB30" i="14"/>
  <c r="AG30" i="14"/>
  <c r="AV30" i="14"/>
  <c r="AW30" i="14"/>
  <c r="AC30" i="14"/>
  <c r="AN30" i="14"/>
  <c r="AQ30" i="14"/>
  <c r="AT30" i="14"/>
  <c r="AA30" i="14"/>
  <c r="AL30" i="14"/>
  <c r="AD30" i="14"/>
  <c r="AO30" i="14"/>
  <c r="BA30" i="14"/>
  <c r="AP30" i="14"/>
  <c r="BB30" i="14"/>
  <c r="AK30" i="14"/>
  <c r="AE30" i="14"/>
  <c r="AF30" i="14"/>
  <c r="AI30" i="14"/>
  <c r="U30" i="14"/>
  <c r="O30" i="14"/>
  <c r="S30" i="14"/>
  <c r="W30" i="14"/>
  <c r="Q30" i="14"/>
  <c r="AD15" i="9"/>
  <c r="AF15" i="9"/>
  <c r="BE15" i="9"/>
  <c r="U15" i="9"/>
  <c r="S15" i="9"/>
  <c r="P15" i="9"/>
  <c r="AX15" i="9"/>
  <c r="AL15" i="9"/>
  <c r="AE15" i="9"/>
  <c r="BA15" i="9"/>
  <c r="AS15" i="9"/>
  <c r="AT15" i="9"/>
  <c r="AW15" i="9"/>
  <c r="BD15" i="9"/>
  <c r="R15" i="9"/>
  <c r="Z15" i="9"/>
  <c r="AM15" i="9"/>
  <c r="BC15" i="9"/>
  <c r="AG15" i="9"/>
  <c r="AK15" i="9"/>
  <c r="AY15" i="9"/>
  <c r="AZ15" i="9"/>
  <c r="AQ15" i="9"/>
  <c r="BB15" i="9"/>
  <c r="AI15" i="9"/>
  <c r="AW19" i="8"/>
  <c r="AO19" i="8"/>
  <c r="BB19" i="8"/>
  <c r="AT19" i="8"/>
  <c r="P19" i="8"/>
  <c r="AB19" i="8"/>
  <c r="AX19" i="8"/>
  <c r="AL19" i="8"/>
  <c r="AZ19" i="8"/>
  <c r="AI19" i="8"/>
  <c r="AG19" i="8"/>
  <c r="AA19" i="8"/>
  <c r="AY19" i="8"/>
  <c r="AP19" i="8"/>
  <c r="BD19" i="8"/>
  <c r="O19" i="8"/>
  <c r="T19" i="8"/>
  <c r="AR19" i="8"/>
  <c r="U19" i="8"/>
  <c r="AM19" i="8"/>
  <c r="BC19" i="8"/>
  <c r="AC19" i="8"/>
  <c r="AD19" i="8"/>
  <c r="BA19" i="8"/>
  <c r="AH19" i="8"/>
  <c r="BE19" i="8"/>
  <c r="BD19" i="7"/>
  <c r="S19" i="7"/>
  <c r="Q19" i="7"/>
  <c r="Z19" i="7"/>
  <c r="AY19" i="7"/>
  <c r="BA19" i="7"/>
  <c r="AI19" i="7"/>
  <c r="AG19" i="7"/>
  <c r="AV19" i="7"/>
  <c r="AX19" i="7"/>
  <c r="AM19" i="7"/>
  <c r="AA19" i="7"/>
  <c r="AW19" i="7"/>
  <c r="AN19" i="7"/>
  <c r="AE19" i="7"/>
  <c r="AH19" i="7"/>
  <c r="AT19" i="7"/>
  <c r="O19" i="7"/>
  <c r="V19" i="7"/>
  <c r="AD19" i="7"/>
  <c r="AQ19" i="7"/>
  <c r="AR19" i="7"/>
  <c r="AK19" i="7"/>
  <c r="AL19" i="7"/>
  <c r="AC19" i="7"/>
  <c r="AO19" i="7"/>
  <c r="BB19" i="7"/>
  <c r="AS19" i="7"/>
  <c r="BE19" i="7"/>
  <c r="W19" i="7"/>
  <c r="U19" i="7"/>
  <c r="R19" i="7"/>
  <c r="X35" i="10"/>
  <c r="O35" i="10"/>
  <c r="Q35" i="10"/>
  <c r="P35" i="10"/>
  <c r="R35" i="10"/>
  <c r="T35" i="10"/>
  <c r="V35" i="10"/>
  <c r="U35" i="10"/>
  <c r="AA30" i="12"/>
  <c r="AY30" i="12"/>
  <c r="AH30" i="12"/>
  <c r="AS30" i="12"/>
  <c r="U30" i="12"/>
  <c r="T30" i="12"/>
  <c r="AW30" i="12"/>
  <c r="AC30" i="12"/>
  <c r="AE30" i="12"/>
  <c r="AQ30" i="12"/>
  <c r="AI30" i="12"/>
  <c r="AT30" i="12"/>
  <c r="Q30" i="12"/>
  <c r="P30" i="12"/>
  <c r="AV30" i="12"/>
  <c r="Z30" i="12"/>
  <c r="AM30" i="12"/>
  <c r="AO30" i="12"/>
  <c r="AZ30" i="12"/>
  <c r="W30" i="12"/>
  <c r="BA51" i="4"/>
  <c r="AW51" i="4"/>
  <c r="AD51" i="4"/>
  <c r="AP51" i="4"/>
  <c r="BB51" i="4"/>
  <c r="AI51" i="4"/>
  <c r="W51" i="4"/>
  <c r="AG51" i="4"/>
  <c r="AV51" i="4"/>
  <c r="Z51" i="4"/>
  <c r="AM51" i="4"/>
  <c r="AL51" i="4"/>
  <c r="AY51" i="4"/>
  <c r="AE51" i="4"/>
  <c r="AQ51" i="4"/>
  <c r="BD51" i="4"/>
  <c r="AC51" i="4"/>
  <c r="AO51" i="4"/>
  <c r="AH51" i="4"/>
  <c r="AT51" i="4"/>
  <c r="AX51" i="4"/>
  <c r="AA51" i="4"/>
  <c r="AN51" i="4"/>
  <c r="AZ51" i="4"/>
  <c r="AF51" i="4"/>
  <c r="AS51" i="4"/>
  <c r="BE51" i="4"/>
  <c r="O51" i="4"/>
  <c r="T51" i="4"/>
  <c r="R51" i="4"/>
  <c r="Q51" i="4"/>
  <c r="U51" i="4"/>
  <c r="P51" i="4"/>
  <c r="X51" i="4"/>
  <c r="V51" i="4"/>
  <c r="AQ19" i="2"/>
  <c r="Q19" i="2"/>
  <c r="V19" i="2"/>
  <c r="AK19" i="2"/>
  <c r="AE19" i="2"/>
  <c r="AY19" i="2"/>
  <c r="AD19" i="2"/>
  <c r="AL19" i="2"/>
  <c r="AA19" i="2"/>
  <c r="BA19" i="2"/>
  <c r="AS19" i="2"/>
  <c r="AT19" i="2"/>
  <c r="S19" i="2"/>
  <c r="AV19" i="2"/>
  <c r="AN19" i="2"/>
  <c r="AP19" i="2"/>
  <c r="AH19" i="2"/>
  <c r="AI19" i="2"/>
  <c r="X19" i="2"/>
  <c r="O19" i="2"/>
  <c r="Z19" i="2"/>
  <c r="AR19" i="2"/>
  <c r="BC19" i="2"/>
  <c r="AC19" i="2"/>
  <c r="BB19" i="2"/>
  <c r="BD19" i="2"/>
  <c r="R19" i="2"/>
  <c r="W19" i="2"/>
  <c r="T19" i="2"/>
  <c r="P19" i="2"/>
  <c r="U19" i="2"/>
  <c r="AB19" i="2"/>
  <c r="AG19" i="2"/>
  <c r="AM19" i="2"/>
  <c r="AX19" i="2"/>
  <c r="AW19" i="2"/>
  <c r="AO19" i="2"/>
  <c r="AZ19" i="2"/>
  <c r="AF19" i="2"/>
</calcChain>
</file>

<file path=xl/sharedStrings.xml><?xml version="1.0" encoding="utf-8"?>
<sst xmlns="http://schemas.openxmlformats.org/spreadsheetml/2006/main" count="1346" uniqueCount="328">
  <si>
    <t>Event</t>
  </si>
  <si>
    <t>75m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</si>
  <si>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</si>
  <si>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</si>
  <si>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</si>
  <si>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</si>
  <si>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</si>
  <si>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</si>
  <si>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</si>
  <si>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</si>
  <si>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</si>
  <si>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</si>
  <si>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</si>
  <si>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</si>
  <si>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U17 Boys</t>
  </si>
  <si>
    <t>100m Hurdles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</si>
  <si>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</si>
  <si>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</si>
  <si>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</si>
  <si>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</si>
  <si>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</si>
  <si>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</si>
  <si>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</si>
  <si>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</si>
  <si>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</si>
  <si>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</si>
  <si>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</si>
  <si>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</si>
  <si>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</si>
  <si>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</si>
  <si>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</si>
  <si>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</si>
  <si>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</si>
  <si>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</si>
  <si>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</si>
  <si>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</si>
  <si>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</si>
  <si>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Gabriel Shaw</t>
  </si>
  <si>
    <t>Ardingly</t>
  </si>
  <si>
    <t>1st</t>
  </si>
  <si>
    <t>George Lythgoe</t>
  </si>
  <si>
    <t>Bedes</t>
  </si>
  <si>
    <t>2nd</t>
  </si>
  <si>
    <t>Jasper Manning</t>
  </si>
  <si>
    <t>3rd</t>
  </si>
  <si>
    <t>George Over-Edwards</t>
  </si>
  <si>
    <t>Hurst</t>
  </si>
  <si>
    <t>Jonty Starr</t>
  </si>
  <si>
    <t>Seaford</t>
  </si>
  <si>
    <t>Mattio Consigio</t>
  </si>
  <si>
    <t>Newman</t>
  </si>
  <si>
    <t>Thomas Jacques</t>
  </si>
  <si>
    <t>Ron Buramion</t>
  </si>
  <si>
    <t>Lancing</t>
  </si>
  <si>
    <t>100m</t>
  </si>
  <si>
    <t>Tade Kpotie</t>
  </si>
  <si>
    <t>Christ's Hospital</t>
  </si>
  <si>
    <t>Jacob Jefferies</t>
  </si>
  <si>
    <t>Josh Ogunsipe</t>
  </si>
  <si>
    <t>Christian Schoup</t>
  </si>
  <si>
    <t>Worth</t>
  </si>
  <si>
    <t>Will Simmonds</t>
  </si>
  <si>
    <t>Magnus Atsavede</t>
  </si>
  <si>
    <t>Daniel Yartel</t>
  </si>
  <si>
    <t>James Fox</t>
  </si>
  <si>
    <t>Ayo Tunde Amokeodo</t>
  </si>
  <si>
    <t>George Cronk</t>
  </si>
  <si>
    <t>Oliver Davies</t>
  </si>
  <si>
    <t>Oli Ebbrell</t>
  </si>
  <si>
    <t>Arlo Sargeant</t>
  </si>
  <si>
    <t>Archie Williams</t>
  </si>
  <si>
    <t>Temisayo Nosiru</t>
  </si>
  <si>
    <t>Tom Robbins</t>
  </si>
  <si>
    <t>Eastbourne</t>
  </si>
  <si>
    <t>Ronald Baraimon</t>
  </si>
  <si>
    <t>Will King</t>
  </si>
  <si>
    <t>Josh Andrews</t>
  </si>
  <si>
    <t>Harry Mather</t>
  </si>
  <si>
    <t>Kiefer Aiken</t>
  </si>
  <si>
    <t>William He</t>
  </si>
  <si>
    <t>Bjorn Brinkman</t>
  </si>
  <si>
    <t>Will Mair</t>
  </si>
  <si>
    <t>Mattio C</t>
  </si>
  <si>
    <t>Cardinal Newman</t>
  </si>
  <si>
    <t>Nathaniel F</t>
  </si>
  <si>
    <t>Josiah Kallrtharm</t>
  </si>
  <si>
    <t>Immanuel Jegede</t>
  </si>
  <si>
    <t>Ayutunde Amokeodo</t>
  </si>
  <si>
    <t>Ralph Birkby</t>
  </si>
  <si>
    <t>Reece Taylor</t>
  </si>
  <si>
    <t>Dylan Parr</t>
  </si>
  <si>
    <t>Oli Bowen</t>
  </si>
  <si>
    <t>Archie Leach</t>
  </si>
  <si>
    <t>Miles Baycroft</t>
  </si>
  <si>
    <t>Ron Buraimon</t>
  </si>
  <si>
    <t>Reece Appadu</t>
  </si>
  <si>
    <t>Kilfer Aiken</t>
  </si>
  <si>
    <t>Raphael Akinbola</t>
  </si>
  <si>
    <t>Zac Borthwick</t>
  </si>
  <si>
    <t>Chris Metcalf</t>
  </si>
  <si>
    <t>Louis Mingay</t>
  </si>
  <si>
    <t>Joshua Amamoo</t>
  </si>
  <si>
    <t>Lewis Akinola</t>
  </si>
  <si>
    <t>George Wainford</t>
  </si>
  <si>
    <t>Joseph Bist</t>
  </si>
  <si>
    <t>Ayo Owolabi</t>
  </si>
  <si>
    <t>Magnus A</t>
  </si>
  <si>
    <t>400m</t>
  </si>
  <si>
    <t>Louis Matthews</t>
  </si>
  <si>
    <t>Gabe Mercer</t>
  </si>
  <si>
    <t>Oliver Charman</t>
  </si>
  <si>
    <t>Bede's</t>
  </si>
  <si>
    <t>Luca Cinotta</t>
  </si>
  <si>
    <t>Luke Oosterveen</t>
  </si>
  <si>
    <t>Max Simpson</t>
  </si>
  <si>
    <t>Rapheal Akinbolu</t>
  </si>
  <si>
    <t>1.00.58</t>
  </si>
  <si>
    <t>1.01.24</t>
  </si>
  <si>
    <t>1.01.53</t>
  </si>
  <si>
    <t>Joe Gee</t>
  </si>
  <si>
    <t>1.00.20</t>
  </si>
  <si>
    <t>Austin Agutter</t>
  </si>
  <si>
    <t>1.00.96</t>
  </si>
  <si>
    <t>Sam Breen</t>
  </si>
  <si>
    <t>1.00.83</t>
  </si>
  <si>
    <t>Joe Crate</t>
  </si>
  <si>
    <t>1.03.75</t>
  </si>
  <si>
    <t>1.07.9</t>
  </si>
  <si>
    <t>Henry Reimimger</t>
  </si>
  <si>
    <t>Hora Hawtrey</t>
  </si>
  <si>
    <t>Eddie Baker-Finch</t>
  </si>
  <si>
    <t>1.07.20</t>
  </si>
  <si>
    <t>Gabriel E-B</t>
  </si>
  <si>
    <t>1.01.05</t>
  </si>
  <si>
    <t>Bjorn B</t>
  </si>
  <si>
    <t>1.02.22</t>
  </si>
  <si>
    <t>Theo Scoular-Hemming</t>
  </si>
  <si>
    <t>2.10.98</t>
  </si>
  <si>
    <t>2.08.00</t>
  </si>
  <si>
    <t>2.09.37</t>
  </si>
  <si>
    <t>2.05.10</t>
  </si>
  <si>
    <t>2.11.36</t>
  </si>
  <si>
    <t>2.12.32</t>
  </si>
  <si>
    <t>2.09.20</t>
  </si>
  <si>
    <t>Toby Edwards</t>
  </si>
  <si>
    <t>2.13.84</t>
  </si>
  <si>
    <t>2.15.98</t>
  </si>
  <si>
    <t>2.08.01</t>
  </si>
  <si>
    <t>2.04.30</t>
  </si>
  <si>
    <t>Ben Smith</t>
  </si>
  <si>
    <t>2.14.11</t>
  </si>
  <si>
    <t>2.14.8</t>
  </si>
  <si>
    <t>2.11.30</t>
  </si>
  <si>
    <t>Sam Powell</t>
  </si>
  <si>
    <t>2.23.19</t>
  </si>
  <si>
    <t>2.19.79</t>
  </si>
  <si>
    <t>2.20.77</t>
  </si>
  <si>
    <t>Josh Whitehall-Smith</t>
  </si>
  <si>
    <t>2.23.52</t>
  </si>
  <si>
    <t>2.24.20</t>
  </si>
  <si>
    <t>2.20.38</t>
  </si>
  <si>
    <t>2.13.7</t>
  </si>
  <si>
    <t>Alex Ballard</t>
  </si>
  <si>
    <t>2.16.28</t>
  </si>
  <si>
    <t>Judah Ogbaji</t>
  </si>
  <si>
    <t>2.14.55</t>
  </si>
  <si>
    <t>2.23.88</t>
  </si>
  <si>
    <t>2.19.06</t>
  </si>
  <si>
    <t>2.22.12</t>
  </si>
  <si>
    <t>2.16.40</t>
  </si>
  <si>
    <t>Luca Cucirotta</t>
  </si>
  <si>
    <t>2.21.53</t>
  </si>
  <si>
    <t>2.23.55</t>
  </si>
  <si>
    <t>2.12.6</t>
  </si>
  <si>
    <t>Ethan Harding</t>
  </si>
  <si>
    <t>2.14.77</t>
  </si>
  <si>
    <t>Theo Gardener</t>
  </si>
  <si>
    <t>2.20.78</t>
  </si>
  <si>
    <t>Jacob Woods</t>
  </si>
  <si>
    <t>2.26.62</t>
  </si>
  <si>
    <t>2.22.52</t>
  </si>
  <si>
    <t>2.30.38</t>
  </si>
  <si>
    <t>2.28.57</t>
  </si>
  <si>
    <t>2.21.44</t>
  </si>
  <si>
    <t>Oritchay Hawtrey</t>
  </si>
  <si>
    <t xml:space="preserve">2.32.20 </t>
  </si>
  <si>
    <t>2.29.22</t>
  </si>
  <si>
    <t>2.24.99</t>
  </si>
  <si>
    <t>2.22.76</t>
  </si>
  <si>
    <t>Mason Edwards</t>
  </si>
  <si>
    <t>2.30.92</t>
  </si>
  <si>
    <t>2.34.36</t>
  </si>
  <si>
    <t>Nathanuel Kagbenja</t>
  </si>
  <si>
    <t>2.43.08</t>
  </si>
  <si>
    <t>2.39.41</t>
  </si>
  <si>
    <t>2.29.90</t>
  </si>
  <si>
    <t>Henry Reininger</t>
  </si>
  <si>
    <t>2.22.27</t>
  </si>
  <si>
    <t>2.21.66</t>
  </si>
  <si>
    <t>Kamsy Obueezie</t>
  </si>
  <si>
    <t>2.36.07</t>
  </si>
  <si>
    <t>Joe Gale</t>
  </si>
  <si>
    <t>2.39.50</t>
  </si>
  <si>
    <t>William Woods</t>
  </si>
  <si>
    <t>2.24.29</t>
  </si>
  <si>
    <t>Obafemi Olusanya</t>
  </si>
  <si>
    <t>christ's Hospital</t>
  </si>
  <si>
    <t>2.36.58</t>
  </si>
  <si>
    <t>Henry Green</t>
  </si>
  <si>
    <t>2.54.14</t>
  </si>
  <si>
    <t>2.30.88</t>
  </si>
  <si>
    <t>Leo Moll</t>
  </si>
  <si>
    <t>2.38.23</t>
  </si>
  <si>
    <t>Charles Geary</t>
  </si>
  <si>
    <t>2.23.29</t>
  </si>
  <si>
    <t xml:space="preserve">Harry Streater </t>
  </si>
  <si>
    <t>2.24.1</t>
  </si>
  <si>
    <t>1500m</t>
  </si>
  <si>
    <t>Theo Scoular - Flemming</t>
  </si>
  <si>
    <t>4.36.23</t>
  </si>
  <si>
    <t>4.30.65</t>
  </si>
  <si>
    <t>4.26.62</t>
  </si>
  <si>
    <t>4.22.66</t>
  </si>
  <si>
    <t>4.47.65</t>
  </si>
  <si>
    <t>4.41.37</t>
  </si>
  <si>
    <t>4.49.53</t>
  </si>
  <si>
    <t>4.42.81</t>
  </si>
  <si>
    <t>5.02.90</t>
  </si>
  <si>
    <t>4.53.55</t>
  </si>
  <si>
    <t>4.59.13</t>
  </si>
  <si>
    <t>4.46.26</t>
  </si>
  <si>
    <t>Tom Mould</t>
  </si>
  <si>
    <t>5.15.95</t>
  </si>
  <si>
    <t>5.10.42</t>
  </si>
  <si>
    <t>5.13.01</t>
  </si>
  <si>
    <t>Nick Carter</t>
  </si>
  <si>
    <t>5.17.27</t>
  </si>
  <si>
    <t>5.15.06</t>
  </si>
  <si>
    <t>5.08.83</t>
  </si>
  <si>
    <t>5.00.71</t>
  </si>
  <si>
    <t>Lucas Gorrell</t>
  </si>
  <si>
    <t>4.18.47</t>
  </si>
  <si>
    <t>4X100m</t>
  </si>
  <si>
    <t>DQ</t>
  </si>
  <si>
    <t>M1 Distance</t>
  </si>
  <si>
    <t>M2 Distance</t>
  </si>
  <si>
    <t>M3 Distance</t>
  </si>
  <si>
    <t>M4 Distance</t>
  </si>
  <si>
    <t>Archie Nicholas</t>
  </si>
  <si>
    <t>Zac Madden</t>
  </si>
  <si>
    <t>David Michael-O</t>
  </si>
  <si>
    <t>Judah Obiekeie</t>
  </si>
  <si>
    <t>Barney B-Smith</t>
  </si>
  <si>
    <t>Luke Oosterueen</t>
  </si>
  <si>
    <t>Finn Collins</t>
  </si>
  <si>
    <t>Oliver Bowen</t>
  </si>
  <si>
    <t>Ben Fellows</t>
  </si>
  <si>
    <t>Zac Borthwich</t>
  </si>
  <si>
    <t>Freddie Gordon</t>
  </si>
  <si>
    <t>Monty Lewis-Gray</t>
  </si>
  <si>
    <t>Hayson Hung</t>
  </si>
  <si>
    <t>Aiden Wong</t>
  </si>
  <si>
    <t>Luke Pattison</t>
  </si>
  <si>
    <t>David Michael-U</t>
  </si>
  <si>
    <t>Finn Pink</t>
  </si>
  <si>
    <t>Archie Nicolas</t>
  </si>
  <si>
    <t>Lawrence Graham</t>
  </si>
  <si>
    <t>Keifer Aken</t>
  </si>
  <si>
    <t>Harry Warn</t>
  </si>
  <si>
    <t>Harry Wheeler</t>
  </si>
  <si>
    <t>NJ</t>
  </si>
  <si>
    <t>Harry Worne</t>
  </si>
  <si>
    <t>M1 Height</t>
  </si>
  <si>
    <t>M2 Height</t>
  </si>
  <si>
    <t>M3 Height</t>
  </si>
  <si>
    <t>M4 Height</t>
  </si>
  <si>
    <t>Oliver Horton</t>
  </si>
  <si>
    <t>Arlo Serjeant</t>
  </si>
  <si>
    <t>Harry Dolan</t>
  </si>
  <si>
    <t>Christs Hospital</t>
  </si>
  <si>
    <t>Ziora Obiekezie</t>
  </si>
  <si>
    <t>Elliot Hibert</t>
  </si>
  <si>
    <t>Zack Madden</t>
  </si>
  <si>
    <t>Ashton Goswamy</t>
  </si>
  <si>
    <t>Chris Metcalfe</t>
  </si>
  <si>
    <t>Ben Mattier</t>
  </si>
  <si>
    <t>Liam Woll</t>
  </si>
  <si>
    <t>Bjorn Brinkmann</t>
  </si>
  <si>
    <t>Arun Baker</t>
  </si>
  <si>
    <t>Matt Crossley</t>
  </si>
  <si>
    <t>Mark Steward</t>
  </si>
  <si>
    <t>Harry Oorland</t>
  </si>
  <si>
    <t>Rayan Mayombwe</t>
  </si>
  <si>
    <t>Seren Patry</t>
  </si>
  <si>
    <t>Finn Pearson</t>
  </si>
  <si>
    <t>Albie Tiptuna</t>
  </si>
  <si>
    <t>Connor Murrell</t>
  </si>
  <si>
    <t>Monty Tiptum</t>
  </si>
  <si>
    <t>Enzo Kanadia</t>
  </si>
  <si>
    <t xml:space="preserve">M4 Distance </t>
  </si>
  <si>
    <t>Lawrence Grayham</t>
  </si>
  <si>
    <t>Mark Stewart</t>
  </si>
  <si>
    <t>Elliott Hibbert</t>
  </si>
  <si>
    <t>Eddie Clifford</t>
  </si>
  <si>
    <t>Harrison Nye</t>
  </si>
  <si>
    <t>JD Ologunde</t>
  </si>
  <si>
    <t>Matthew Crossley</t>
  </si>
  <si>
    <t>Thomas Henson</t>
  </si>
  <si>
    <t>Marcus Ho</t>
  </si>
  <si>
    <t>Tady Martin</t>
  </si>
  <si>
    <t>Tom Robins</t>
  </si>
  <si>
    <t>Rowan Bell</t>
  </si>
  <si>
    <t>Jack Cosgrove</t>
  </si>
  <si>
    <t>Elliot Hibbot</t>
  </si>
  <si>
    <t>Luca Banniter</t>
  </si>
  <si>
    <t>Rayan Manasomwe</t>
  </si>
  <si>
    <t>Auby Tipton</t>
  </si>
  <si>
    <t>Monty Tipton</t>
  </si>
  <si>
    <t>Zak Madden</t>
  </si>
  <si>
    <t>Ashton G</t>
  </si>
  <si>
    <t>Huggie Barwell</t>
  </si>
  <si>
    <t>Bertie Payne</t>
  </si>
  <si>
    <t>Scott Cater</t>
  </si>
  <si>
    <t>Sam B</t>
  </si>
  <si>
    <t>Connor Hepburn</t>
  </si>
  <si>
    <t>Connor Morrell</t>
  </si>
  <si>
    <t>David Michael</t>
  </si>
  <si>
    <t>Seren Pattey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</si>
</sst>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2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0" borderId="0" xfId="0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 readingOrder="1"/>
    </xf>
    <xf numFmtId="0" fontId="6" fillId="4" borderId="0" xfId="0" applyFont="1" applyFill="1"/>
    <xf numFmtId="2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" fontId="0" fillId="3" borderId="1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/>
    </xf>
    <xf numFmtId="0" fontId="8" fillId="5" borderId="1" xfId="0" applyFont="1" applyFill="1" applyBorder="1"/>
    <xf numFmtId="0" fontId="5" fillId="0" borderId="1" xfId="0" applyFont="1" applyBorder="1"/>
    <xf numFmtId="0" fontId="8" fillId="5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6" borderId="1" xfId="0" applyFont="1" applyFill="1" applyBorder="1"/>
    <xf numFmtId="0" fontId="5" fillId="0" borderId="3" xfId="0" applyFont="1" applyBorder="1"/>
    <xf numFmtId="0" fontId="0" fillId="0" borderId="3" xfId="0" applyBorder="1"/>
    <xf numFmtId="0" fontId="8" fillId="5" borderId="4" xfId="0" applyFont="1" applyFill="1" applyBorder="1"/>
    <xf numFmtId="0" fontId="5" fillId="0" borderId="4" xfId="0" applyFont="1" applyBorder="1"/>
    <xf numFmtId="0" fontId="8" fillId="5" borderId="4" xfId="0" applyFon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5" xfId="0" applyFont="1" applyBorder="1"/>
    <xf numFmtId="0" fontId="8" fillId="5" borderId="6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/>
    <xf numFmtId="2" fontId="1" fillId="2" borderId="0" xfId="0" applyNumberFormat="1" applyFont="1" applyFill="1"/>
    <xf numFmtId="0" fontId="0" fillId="3" borderId="3" xfId="0" applyFill="1" applyBorder="1"/>
    <xf numFmtId="2" fontId="0" fillId="3" borderId="6" xfId="0" applyNumberFormat="1" applyFill="1" applyBorder="1" applyAlignment="1">
      <alignment horizontal="center"/>
    </xf>
    <xf numFmtId="0" fontId="0" fillId="0" borderId="6" xfId="0" applyBorder="1"/>
    <xf numFmtId="0" fontId="0" fillId="3" borderId="7" xfId="0" applyFill="1" applyBorder="1"/>
    <xf numFmtId="0" fontId="8" fillId="5" borderId="3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7" borderId="1" xfId="0" applyFont="1" applyFill="1" applyBorder="1"/>
    <xf numFmtId="0" fontId="5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8" fillId="7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0" fillId="7" borderId="1" xfId="0" applyNumberFormat="1" applyFill="1" applyBorder="1"/>
    <xf numFmtId="0" fontId="8" fillId="5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7" xfId="0" applyBorder="1"/>
    <xf numFmtId="2" fontId="0" fillId="3" borderId="6" xfId="0" applyNumberForma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5" fillId="8" borderId="1" xfId="0" applyFont="1" applyFill="1" applyBorder="1"/>
    <xf numFmtId="0" fontId="5" fillId="8" borderId="5" xfId="0" applyFont="1" applyFill="1" applyBorder="1"/>
    <xf numFmtId="0" fontId="0" fillId="8" borderId="3" xfId="0" applyFill="1" applyBorder="1"/>
    <xf numFmtId="0" fontId="8" fillId="8" borderId="6" xfId="0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8" fillId="8" borderId="3" xfId="0" applyFont="1" applyFill="1" applyBorder="1" applyAlignment="1">
      <alignment horizontal="center"/>
    </xf>
    <xf numFmtId="2" fontId="0" fillId="8" borderId="6" xfId="0" applyNumberFormat="1" applyFill="1" applyBorder="1" applyAlignment="1">
      <alignment horizontal="left"/>
    </xf>
    <xf numFmtId="2" fontId="0" fillId="8" borderId="1" xfId="0" applyNumberFormat="1" applyFill="1" applyBorder="1"/>
    <xf numFmtId="0" fontId="0" fillId="8" borderId="1" xfId="0" applyFill="1" applyBorder="1" applyAlignment="1">
      <alignment horizontal="right"/>
    </xf>
    <xf numFmtId="2" fontId="0" fillId="8" borderId="1" xfId="0" applyNumberFormat="1" applyFill="1" applyBorder="1" applyAlignment="1">
      <alignment horizontal="right"/>
    </xf>
    <xf numFmtId="0" fontId="8" fillId="5" borderId="3" xfId="0" applyFont="1" applyFill="1" applyBorder="1"/>
    <xf numFmtId="0" fontId="0" fillId="3" borderId="0" xfId="0" applyFill="1" applyAlignment="1">
      <alignment horizontal="center"/>
    </xf>
    <xf numFmtId="0" fontId="5" fillId="3" borderId="1" xfId="0" applyFont="1" applyFill="1" applyBorder="1"/>
    <xf numFmtId="0" fontId="0" fillId="3" borderId="0" xfId="0" applyFill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8" xfId="0" applyBorder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11.1640625" bestFit="1" customWidth="1"/>
  </cols>
  <sheetData>
    <row r="1" spans="1:1" x14ac:dyDescent="0.2">
      <c r="A1" t="s">
        <v>0</v>
      </c>
    </row>
    <row r="2" spans="1:1" x14ac:dyDescent="0.2">
      <c r="A2" s="5" t="s">
        <v>1</v>
      </c>
    </row>
    <row r="3" spans="1:1" x14ac:dyDescent="0.2">
      <c r="A3" s="5" t="s">
        <v>2</v>
      </c>
    </row>
    <row r="4" spans="1:1" x14ac:dyDescent="0.2">
      <c r="A4" s="5" t="s">
        <v>3</v>
      </c>
    </row>
    <row r="5" spans="1:1" x14ac:dyDescent="0.2">
      <c r="A5" s="5" t="s">
        <v>4</v>
      </c>
    </row>
    <row r="6" spans="1:1" x14ac:dyDescent="0.2">
      <c r="A6" s="5" t="s">
        <v>5</v>
      </c>
    </row>
    <row r="7" spans="1:1" x14ac:dyDescent="0.2">
      <c r="A7" s="5" t="s">
        <v>6</v>
      </c>
    </row>
    <row r="8" spans="1:1" x14ac:dyDescent="0.2">
      <c r="A8" s="5" t="s">
        <v>7</v>
      </c>
    </row>
    <row r="9" spans="1:1" x14ac:dyDescent="0.2">
      <c r="A9" s="5" t="s">
        <v>8</v>
      </c>
    </row>
    <row r="10" spans="1:1" x14ac:dyDescent="0.2">
      <c r="A10" s="5" t="s">
        <v>9</v>
      </c>
    </row>
    <row r="11" spans="1:1" x14ac:dyDescent="0.2">
      <c r="A11" s="5" t="s">
        <v>10</v>
      </c>
    </row>
    <row r="12" spans="1:1" x14ac:dyDescent="0.2">
      <c r="A12" s="5" t="s">
        <v>11</v>
      </c>
    </row>
    <row r="13" spans="1:1" x14ac:dyDescent="0.2">
      <c r="A13" s="5" t="s">
        <v>12</v>
      </c>
    </row>
    <row r="14" spans="1:1" x14ac:dyDescent="0.2">
      <c r="A14" s="5" t="s">
        <v>13</v>
      </c>
    </row>
  </sheetData>
  <hyperlinks>
    <hyperlink ref="A2" location="'75m Hurdles'!A1" display="75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 filterMode="1">
    <pageSetUpPr fitToPage="1"/>
  </sheetPr>
  <dimension ref="A1:BE27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22.83203125" bestFit="1" customWidth="1"/>
    <col min="2" max="2" width="23.1640625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10</v>
      </c>
    </row>
    <row r="2" spans="1:57" ht="16" x14ac:dyDescent="0.2">
      <c r="A2" s="26" t="s">
        <v>16</v>
      </c>
      <c r="B2" s="26" t="s">
        <v>17</v>
      </c>
      <c r="C2" s="16" t="s">
        <v>244</v>
      </c>
      <c r="D2" s="26" t="s">
        <v>19</v>
      </c>
      <c r="E2" s="16" t="s">
        <v>245</v>
      </c>
      <c r="F2" s="26" t="s">
        <v>21</v>
      </c>
      <c r="G2" s="16" t="s">
        <v>246</v>
      </c>
      <c r="H2" s="26" t="s">
        <v>23</v>
      </c>
      <c r="I2" s="16" t="s">
        <v>247</v>
      </c>
      <c r="J2" s="26" t="s">
        <v>25</v>
      </c>
      <c r="K2" s="26" t="s">
        <v>247</v>
      </c>
      <c r="L2" s="26" t="s">
        <v>25</v>
      </c>
      <c r="M2" s="26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hidden="1" x14ac:dyDescent="0.2">
      <c r="A3" s="65" t="s">
        <v>256</v>
      </c>
      <c r="B3" s="66" t="s">
        <v>73</v>
      </c>
      <c r="C3" s="67">
        <v>11.28</v>
      </c>
      <c r="D3" s="67">
        <v>16</v>
      </c>
      <c r="E3" s="70">
        <v>10.86</v>
      </c>
      <c r="F3" s="69">
        <v>12</v>
      </c>
      <c r="G3" s="69">
        <v>10.7</v>
      </c>
      <c r="H3" s="69">
        <v>10</v>
      </c>
      <c r="I3" s="69"/>
      <c r="J3" s="69"/>
      <c r="K3" s="69">
        <v>11</v>
      </c>
      <c r="L3" s="69">
        <v>8</v>
      </c>
      <c r="M3" s="69">
        <f t="shared" ref="M3:M11" si="0">J3+H3+F3+D3+L3</f>
        <v>46</v>
      </c>
      <c r="N3" s="8" t="s">
        <v>39</v>
      </c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7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7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7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 x14ac:dyDescent="0.2">
      <c r="A4" s="65" t="s">
        <v>263</v>
      </c>
      <c r="B4" s="66" t="s">
        <v>56</v>
      </c>
      <c r="C4" s="67">
        <v>11.19</v>
      </c>
      <c r="D4" s="67">
        <v>14</v>
      </c>
      <c r="E4" s="70"/>
      <c r="F4" s="69"/>
      <c r="G4" s="70">
        <v>11.26</v>
      </c>
      <c r="H4" s="69">
        <v>16</v>
      </c>
      <c r="I4" s="70"/>
      <c r="J4" s="69"/>
      <c r="K4" s="69">
        <v>12.1</v>
      </c>
      <c r="L4" s="69">
        <v>16</v>
      </c>
      <c r="M4" s="69">
        <f t="shared" si="0"/>
        <v>46</v>
      </c>
      <c r="N4" s="8" t="s">
        <v>39</v>
      </c>
      <c r="O4" s="20">
        <f t="shared" ref="O4:X17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7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7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7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 x14ac:dyDescent="0.2">
      <c r="A5" s="65" t="s">
        <v>264</v>
      </c>
      <c r="B5" s="66" t="s">
        <v>48</v>
      </c>
      <c r="C5" s="67">
        <v>10.94</v>
      </c>
      <c r="D5" s="67">
        <v>10</v>
      </c>
      <c r="E5" s="70">
        <v>10.71</v>
      </c>
      <c r="F5" s="69">
        <v>8</v>
      </c>
      <c r="G5" s="70">
        <v>10.74</v>
      </c>
      <c r="H5" s="69">
        <v>12</v>
      </c>
      <c r="I5" s="70"/>
      <c r="J5" s="69"/>
      <c r="K5" s="69">
        <v>11.04</v>
      </c>
      <c r="L5" s="69">
        <v>10</v>
      </c>
      <c r="M5" s="69">
        <f t="shared" si="0"/>
        <v>40</v>
      </c>
      <c r="N5" s="8" t="s">
        <v>42</v>
      </c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 x14ac:dyDescent="0.2">
      <c r="A6" s="65" t="s">
        <v>249</v>
      </c>
      <c r="B6" s="66" t="s">
        <v>48</v>
      </c>
      <c r="C6" s="67">
        <v>10.8</v>
      </c>
      <c r="D6" s="67">
        <v>8</v>
      </c>
      <c r="E6" s="70">
        <v>11.36</v>
      </c>
      <c r="F6" s="69">
        <v>16</v>
      </c>
      <c r="G6" s="70"/>
      <c r="H6" s="69"/>
      <c r="I6" s="70"/>
      <c r="J6" s="69"/>
      <c r="K6" s="69">
        <v>11.87</v>
      </c>
      <c r="L6" s="69">
        <v>14</v>
      </c>
      <c r="M6" s="69">
        <f t="shared" si="0"/>
        <v>38</v>
      </c>
      <c r="N6" s="8" t="s">
        <v>42</v>
      </c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hidden="1" x14ac:dyDescent="0.2">
      <c r="A7" s="36" t="s">
        <v>102</v>
      </c>
      <c r="B7" s="37" t="s">
        <v>56</v>
      </c>
      <c r="C7" s="38">
        <v>10</v>
      </c>
      <c r="D7" s="38">
        <v>1</v>
      </c>
      <c r="E7" s="3"/>
      <c r="F7" s="4"/>
      <c r="G7" s="3">
        <v>11.17</v>
      </c>
      <c r="H7" s="4">
        <v>14</v>
      </c>
      <c r="I7" s="3"/>
      <c r="J7" s="4"/>
      <c r="K7" s="4">
        <v>11.11</v>
      </c>
      <c r="L7" s="4">
        <v>12</v>
      </c>
      <c r="M7" s="2">
        <f t="shared" si="0"/>
        <v>27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x14ac:dyDescent="0.2">
      <c r="A8" s="65" t="s">
        <v>67</v>
      </c>
      <c r="B8" s="66" t="s">
        <v>46</v>
      </c>
      <c r="C8" s="67">
        <v>11.12</v>
      </c>
      <c r="D8" s="67">
        <v>12</v>
      </c>
      <c r="E8" s="70">
        <v>11.13</v>
      </c>
      <c r="F8" s="69">
        <v>14</v>
      </c>
      <c r="G8" s="70"/>
      <c r="H8" s="69"/>
      <c r="I8" s="70"/>
      <c r="J8" s="69"/>
      <c r="K8" s="69"/>
      <c r="L8" s="69"/>
      <c r="M8" s="69">
        <f t="shared" si="0"/>
        <v>26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x14ac:dyDescent="0.2">
      <c r="A9" s="36" t="s">
        <v>265</v>
      </c>
      <c r="B9" s="37" t="s">
        <v>46</v>
      </c>
      <c r="C9" s="38">
        <v>10.6</v>
      </c>
      <c r="D9" s="38">
        <v>4</v>
      </c>
      <c r="E9" s="1">
        <v>10.68</v>
      </c>
      <c r="F9" s="2">
        <v>6</v>
      </c>
      <c r="G9" s="1">
        <v>10.65</v>
      </c>
      <c r="H9" s="2">
        <v>8</v>
      </c>
      <c r="I9" s="1"/>
      <c r="J9" s="2"/>
      <c r="K9" s="2"/>
      <c r="L9" s="2"/>
      <c r="M9" s="2">
        <f t="shared" si="0"/>
        <v>18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 x14ac:dyDescent="0.2">
      <c r="A10" s="36" t="s">
        <v>252</v>
      </c>
      <c r="B10" s="37" t="s">
        <v>73</v>
      </c>
      <c r="C10" s="38">
        <v>10.78</v>
      </c>
      <c r="D10" s="38">
        <v>6</v>
      </c>
      <c r="E10" s="1">
        <v>10.56</v>
      </c>
      <c r="F10" s="2">
        <v>1</v>
      </c>
      <c r="G10" s="1">
        <v>10.42</v>
      </c>
      <c r="H10" s="2">
        <v>6</v>
      </c>
      <c r="I10" s="1"/>
      <c r="J10" s="2"/>
      <c r="K10" s="2">
        <v>10.8</v>
      </c>
      <c r="L10" s="2">
        <v>4</v>
      </c>
      <c r="M10" s="2">
        <f t="shared" si="0"/>
        <v>17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 x14ac:dyDescent="0.2">
      <c r="A11" s="36" t="s">
        <v>70</v>
      </c>
      <c r="B11" s="37" t="s">
        <v>48</v>
      </c>
      <c r="C11" s="38">
        <v>10.53</v>
      </c>
      <c r="D11" s="38">
        <v>1</v>
      </c>
      <c r="E11" s="3">
        <v>10.85</v>
      </c>
      <c r="F11" s="4">
        <v>10</v>
      </c>
      <c r="G11" s="3"/>
      <c r="H11" s="4"/>
      <c r="I11" s="3"/>
      <c r="J11" s="4"/>
      <c r="K11" s="4">
        <v>10.84</v>
      </c>
      <c r="L11" s="4">
        <v>6</v>
      </c>
      <c r="M11" s="2">
        <f t="shared" si="0"/>
        <v>17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10" t="s">
        <v>266</v>
      </c>
      <c r="B12" s="10" t="s">
        <v>46</v>
      </c>
      <c r="C12" s="1"/>
      <c r="D12" s="2"/>
      <c r="E12" s="1">
        <v>10.130000000000001</v>
      </c>
      <c r="F12" s="2">
        <v>4</v>
      </c>
      <c r="G12" s="1">
        <v>10.27</v>
      </c>
      <c r="H12" s="2">
        <v>4</v>
      </c>
      <c r="I12" s="1"/>
      <c r="J12" s="2"/>
      <c r="K12" s="2"/>
      <c r="L12" s="2"/>
      <c r="M12" s="2">
        <f>J12+H12+F12+D12</f>
        <v>8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x14ac:dyDescent="0.2">
      <c r="A13" s="36" t="s">
        <v>267</v>
      </c>
      <c r="B13" s="37" t="s">
        <v>46</v>
      </c>
      <c r="C13" s="38">
        <v>10.58</v>
      </c>
      <c r="D13" s="38">
        <v>2</v>
      </c>
      <c r="E13" s="1"/>
      <c r="F13" s="2"/>
      <c r="G13" s="1"/>
      <c r="H13" s="2"/>
      <c r="I13" s="1"/>
      <c r="J13" s="2"/>
      <c r="K13" s="2"/>
      <c r="L13" s="2"/>
      <c r="M13" s="2">
        <f>J13+H13+F13+D13+L13</f>
        <v>2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x14ac:dyDescent="0.2">
      <c r="A14" s="36" t="s">
        <v>268</v>
      </c>
      <c r="B14" s="37" t="s">
        <v>46</v>
      </c>
      <c r="C14" s="38">
        <v>8.7899999999999991</v>
      </c>
      <c r="D14" s="38">
        <v>1</v>
      </c>
      <c r="E14" s="1">
        <v>8.9499999999999993</v>
      </c>
      <c r="F14" s="2">
        <v>1</v>
      </c>
      <c r="G14" s="1"/>
      <c r="H14" s="2"/>
      <c r="I14" s="1"/>
      <c r="J14" s="2"/>
      <c r="K14" s="2"/>
      <c r="L14" s="2"/>
      <c r="M14" s="2">
        <f>J14+H14+F14+D14+L14</f>
        <v>2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hidden="1" x14ac:dyDescent="0.2">
      <c r="A15" s="29" t="s">
        <v>201</v>
      </c>
      <c r="B15" s="29" t="s">
        <v>48</v>
      </c>
      <c r="C15" s="1"/>
      <c r="D15" s="2"/>
      <c r="E15" s="1">
        <v>9.14</v>
      </c>
      <c r="F15" s="2">
        <v>1</v>
      </c>
      <c r="G15" s="1"/>
      <c r="H15" s="2"/>
      <c r="I15" s="1"/>
      <c r="J15" s="2"/>
      <c r="K15" s="2"/>
      <c r="L15" s="2"/>
      <c r="M15" s="2">
        <f>J15+H15+F15+D15+L15</f>
        <v>1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hidden="1" x14ac:dyDescent="0.2">
      <c r="A16" s="10" t="s">
        <v>269</v>
      </c>
      <c r="B16" s="10" t="s">
        <v>48</v>
      </c>
      <c r="C16" s="1"/>
      <c r="D16" s="4"/>
      <c r="E16" s="1" t="s">
        <v>270</v>
      </c>
      <c r="F16" s="2">
        <v>1</v>
      </c>
      <c r="G16" s="1"/>
      <c r="H16" s="2"/>
      <c r="I16" s="1"/>
      <c r="J16" s="2"/>
      <c r="K16" s="2"/>
      <c r="L16" s="2"/>
      <c r="M16" s="2">
        <f>J16+H16+F16+D16+L16</f>
        <v>1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x14ac:dyDescent="0.2">
      <c r="A17" s="10" t="s">
        <v>271</v>
      </c>
      <c r="B17" s="10" t="s">
        <v>46</v>
      </c>
      <c r="C17" s="1"/>
      <c r="D17" s="2"/>
      <c r="E17" s="1"/>
      <c r="F17" s="2"/>
      <c r="G17" s="1"/>
      <c r="H17" s="2"/>
      <c r="I17" s="1"/>
      <c r="J17" s="2"/>
      <c r="K17" s="2">
        <v>8.73</v>
      </c>
      <c r="L17" s="2">
        <v>2</v>
      </c>
      <c r="M17" s="2">
        <f t="shared" ref="M17:M22" si="9">J17+H17+F17+D17</f>
        <v>0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hidden="1" x14ac:dyDescent="0.2">
      <c r="A18" s="10"/>
      <c r="B18" s="10"/>
      <c r="C18" s="1"/>
      <c r="D18" s="2"/>
      <c r="E18" s="1"/>
      <c r="F18" s="2"/>
      <c r="G18" s="1"/>
      <c r="H18" s="2"/>
      <c r="I18" s="1"/>
      <c r="J18" s="2"/>
      <c r="K18" s="2"/>
      <c r="L18" s="2"/>
      <c r="M18" s="2">
        <f t="shared" si="9"/>
        <v>0</v>
      </c>
      <c r="N18" s="8"/>
      <c r="O18" s="20">
        <f>SUM(O3:O17)</f>
        <v>0</v>
      </c>
      <c r="P18" s="20">
        <f t="shared" ref="P18:X18" si="10">SUM(P3:P17)</f>
        <v>0</v>
      </c>
      <c r="Q18" s="20">
        <f t="shared" si="10"/>
        <v>0</v>
      </c>
      <c r="R18" s="20">
        <f t="shared" si="10"/>
        <v>0</v>
      </c>
      <c r="S18" s="20">
        <f t="shared" si="10"/>
        <v>0</v>
      </c>
      <c r="T18" s="20">
        <f t="shared" si="10"/>
        <v>0</v>
      </c>
      <c r="U18" s="20">
        <f t="shared" si="10"/>
        <v>0</v>
      </c>
      <c r="V18" s="20">
        <f t="shared" si="10"/>
        <v>0</v>
      </c>
      <c r="W18" s="20">
        <f t="shared" si="10"/>
        <v>0</v>
      </c>
      <c r="X18" s="20">
        <f t="shared" si="10"/>
        <v>0</v>
      </c>
      <c r="Y18" s="7"/>
      <c r="Z18" s="7">
        <f>SUM(Z3:Z17)</f>
        <v>0</v>
      </c>
      <c r="AA18" s="7">
        <f t="shared" ref="AA18:AI18" si="11">SUM(AA3:AA17)</f>
        <v>0</v>
      </c>
      <c r="AB18" s="7">
        <f t="shared" si="11"/>
        <v>0</v>
      </c>
      <c r="AC18" s="7">
        <f t="shared" si="11"/>
        <v>0</v>
      </c>
      <c r="AD18" s="7">
        <f t="shared" si="11"/>
        <v>0</v>
      </c>
      <c r="AE18" s="7">
        <f t="shared" si="11"/>
        <v>0</v>
      </c>
      <c r="AF18" s="7">
        <f t="shared" si="11"/>
        <v>0</v>
      </c>
      <c r="AG18" s="7">
        <f t="shared" si="11"/>
        <v>0</v>
      </c>
      <c r="AH18" s="7">
        <f t="shared" si="11"/>
        <v>0</v>
      </c>
      <c r="AI18" s="7">
        <f t="shared" si="11"/>
        <v>0</v>
      </c>
      <c r="AJ18" s="7"/>
      <c r="AK18" s="7">
        <f>SUM(AK3:AK17)</f>
        <v>0</v>
      </c>
      <c r="AL18" s="7">
        <f t="shared" ref="AL18:AT18" si="12">SUM(AL3:AL17)</f>
        <v>0</v>
      </c>
      <c r="AM18" s="7">
        <f t="shared" si="12"/>
        <v>0</v>
      </c>
      <c r="AN18" s="7">
        <f t="shared" si="12"/>
        <v>0</v>
      </c>
      <c r="AO18" s="7">
        <f t="shared" si="12"/>
        <v>0</v>
      </c>
      <c r="AP18" s="7">
        <f t="shared" si="12"/>
        <v>0</v>
      </c>
      <c r="AQ18" s="7">
        <f t="shared" si="12"/>
        <v>0</v>
      </c>
      <c r="AR18" s="7">
        <f t="shared" si="12"/>
        <v>0</v>
      </c>
      <c r="AS18" s="7">
        <f t="shared" si="12"/>
        <v>0</v>
      </c>
      <c r="AT18" s="7">
        <f t="shared" si="12"/>
        <v>0</v>
      </c>
      <c r="AU18" s="7"/>
      <c r="AV18" s="7">
        <f>SUM(AV3:AV17)</f>
        <v>0</v>
      </c>
      <c r="AW18" s="7">
        <f t="shared" ref="AW18:BE18" si="13">SUM(AW3:AW17)</f>
        <v>0</v>
      </c>
      <c r="AX18" s="7">
        <f t="shared" si="13"/>
        <v>0</v>
      </c>
      <c r="AY18" s="7">
        <f t="shared" si="13"/>
        <v>0</v>
      </c>
      <c r="AZ18" s="7">
        <f t="shared" si="13"/>
        <v>0</v>
      </c>
      <c r="BA18" s="7">
        <f t="shared" si="13"/>
        <v>0</v>
      </c>
      <c r="BB18" s="7">
        <f t="shared" si="13"/>
        <v>0</v>
      </c>
      <c r="BC18" s="7">
        <f t="shared" si="13"/>
        <v>0</v>
      </c>
      <c r="BD18" s="7">
        <f t="shared" si="13"/>
        <v>0</v>
      </c>
      <c r="BE18" s="7">
        <f t="shared" si="13"/>
        <v>0</v>
      </c>
    </row>
    <row r="19" spans="1:57" hidden="1" x14ac:dyDescent="0.2">
      <c r="A19" s="12"/>
      <c r="B19" s="10"/>
      <c r="C19" s="3"/>
      <c r="D19" s="4"/>
      <c r="E19" s="3"/>
      <c r="F19" s="4"/>
      <c r="G19" s="3"/>
      <c r="H19" s="4"/>
      <c r="I19" s="3"/>
      <c r="J19" s="4"/>
      <c r="K19" s="4"/>
      <c r="L19" s="4"/>
      <c r="M19" s="2">
        <f t="shared" si="9"/>
        <v>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57" hidden="1" x14ac:dyDescent="0.2">
      <c r="A20" s="12"/>
      <c r="B20" s="10"/>
      <c r="C20" s="3"/>
      <c r="D20" s="4"/>
      <c r="E20" s="3"/>
      <c r="F20" s="4"/>
      <c r="G20" s="3"/>
      <c r="H20" s="4"/>
      <c r="I20" s="3"/>
      <c r="J20" s="4"/>
      <c r="K20" s="4"/>
      <c r="L20" s="4"/>
      <c r="M20" s="2">
        <f t="shared" si="9"/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 hidden="1" x14ac:dyDescent="0.2">
      <c r="A21" s="12"/>
      <c r="B21" s="10"/>
      <c r="C21" s="3"/>
      <c r="D21" s="4"/>
      <c r="E21" s="3"/>
      <c r="F21" s="4"/>
      <c r="G21" s="3"/>
      <c r="H21" s="4"/>
      <c r="I21" s="3"/>
      <c r="J21" s="4"/>
      <c r="K21" s="4"/>
      <c r="L21" s="4"/>
      <c r="M21" s="2">
        <f t="shared" si="9"/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 hidden="1" x14ac:dyDescent="0.2">
      <c r="A22" s="12"/>
      <c r="B22" s="10"/>
      <c r="C22" s="3"/>
      <c r="D22" s="4"/>
      <c r="E22" s="3"/>
      <c r="F22" s="4"/>
      <c r="G22" s="3"/>
      <c r="H22" s="4"/>
      <c r="I22" s="3"/>
      <c r="J22" s="4"/>
      <c r="K22" s="4"/>
      <c r="L22" s="4"/>
      <c r="M22" s="2">
        <f t="shared" si="9"/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 x14ac:dyDescent="0.2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 x14ac:dyDescent="0.2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 x14ac:dyDescent="0.2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 x14ac:dyDescent="0.2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 x14ac:dyDescent="0.2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</sheetData>
  <autoFilter ref="A2:M22" xr:uid="{34FBE225-8A53-467A-9D05-6B5A2235D9CB}">
    <filterColumn colId="1">
      <filters>
        <filter val="Hurst"/>
      </filters>
    </filterColumn>
    <sortState xmlns:xlrd2="http://schemas.microsoft.com/office/spreadsheetml/2017/richdata2" ref="A3:M22">
      <sortCondition descending="1" ref="M2"/>
    </sortState>
  </autoFilter>
  <sortState xmlns:xlrd2="http://schemas.microsoft.com/office/spreadsheetml/2017/richdata2" ref="A3:M17">
    <sortCondition descending="1" ref="M3:M17"/>
  </sortState>
  <pageMargins left="0.7" right="0.7" top="0.75" bottom="0.75" header="0.3" footer="0.3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 filterMode="1">
    <pageSetUpPr fitToPage="1"/>
  </sheetPr>
  <dimension ref="A1:BE33"/>
  <sheetViews>
    <sheetView workbookViewId="0">
      <selection activeCell="F35" sqref="F35"/>
    </sheetView>
  </sheetViews>
  <sheetFormatPr baseColWidth="10" defaultColWidth="8.83203125" defaultRowHeight="15" x14ac:dyDescent="0.2"/>
  <cols>
    <col min="1" max="1" width="22.8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s="10" t="s">
        <v>14</v>
      </c>
      <c r="B1" s="10" t="s">
        <v>8</v>
      </c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</row>
    <row r="2" spans="1:57" ht="16" x14ac:dyDescent="0.2">
      <c r="A2" s="27" t="s">
        <v>16</v>
      </c>
      <c r="B2" s="27" t="s">
        <v>17</v>
      </c>
      <c r="C2" s="51" t="s">
        <v>272</v>
      </c>
      <c r="D2" s="52" t="s">
        <v>19</v>
      </c>
      <c r="E2" s="28" t="s">
        <v>273</v>
      </c>
      <c r="F2" s="27" t="s">
        <v>21</v>
      </c>
      <c r="G2" s="28" t="s">
        <v>274</v>
      </c>
      <c r="H2" s="27" t="s">
        <v>23</v>
      </c>
      <c r="I2" s="28" t="s">
        <v>275</v>
      </c>
      <c r="J2" s="27" t="s">
        <v>25</v>
      </c>
      <c r="K2" s="27" t="s">
        <v>275</v>
      </c>
      <c r="L2" s="27" t="s">
        <v>25</v>
      </c>
      <c r="M2" s="27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hidden="1" x14ac:dyDescent="0.2">
      <c r="A3" s="95" t="s">
        <v>276</v>
      </c>
      <c r="B3" s="101" t="s">
        <v>48</v>
      </c>
      <c r="C3" s="102"/>
      <c r="D3" s="102"/>
      <c r="E3" s="103">
        <v>1.8</v>
      </c>
      <c r="F3" s="96">
        <v>16</v>
      </c>
      <c r="G3" s="104"/>
      <c r="H3" s="105"/>
      <c r="I3" s="104"/>
      <c r="J3" s="105"/>
      <c r="K3" s="105">
        <v>1.85</v>
      </c>
      <c r="L3" s="105">
        <v>16</v>
      </c>
      <c r="M3" s="105">
        <f t="shared" ref="M3:M21" si="0">F3+H3+L3</f>
        <v>32</v>
      </c>
      <c r="N3" s="8" t="s">
        <v>39</v>
      </c>
      <c r="O3" s="20">
        <f t="shared" ref="O3:X9" si="1">IF($B3=O$2,($F3),(0))</f>
        <v>0</v>
      </c>
      <c r="P3" s="20">
        <f t="shared" si="1"/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IF($B3=Z$2,(#REF!),(0))</f>
        <v>0</v>
      </c>
      <c r="AA3" s="7">
        <f>IF($B3=AA$2,(#REF!),(0))</f>
        <v>0</v>
      </c>
      <c r="AB3" s="7">
        <f>IF($B3=AB$2,(#REF!),(0))</f>
        <v>0</v>
      </c>
      <c r="AC3" s="7">
        <f>IF($B3=AC$2,(#REF!),(0))</f>
        <v>0</v>
      </c>
      <c r="AD3" s="7">
        <f>IF($B3=AD$2,(#REF!),(0))</f>
        <v>0</v>
      </c>
      <c r="AE3" s="7">
        <f>IF($B3=AE$2,(#REF!),(0))</f>
        <v>0</v>
      </c>
      <c r="AF3" s="7">
        <f>IF($B3=AF$2,(#REF!),(0))</f>
        <v>0</v>
      </c>
      <c r="AG3" s="7">
        <f>IF($B3=AG$2,(#REF!),(0))</f>
        <v>0</v>
      </c>
      <c r="AH3" s="7">
        <f>IF($B3=AH$2,(#REF!),(0))</f>
        <v>0</v>
      </c>
      <c r="AI3" s="7">
        <f>IF($B3=AI$2,(#REF!),(0))</f>
        <v>0</v>
      </c>
      <c r="AJ3" s="7"/>
      <c r="AK3" s="7">
        <f t="shared" ref="AK3:AK14" si="2">IF($B3=AK$2,($H3),(0))</f>
        <v>0</v>
      </c>
      <c r="AL3" s="7">
        <f t="shared" ref="AL3:AT14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 t="shared" ref="AV3:AV14" si="4">IF($B3=AV$2,($J3),(0))</f>
        <v>0</v>
      </c>
      <c r="AW3" s="7">
        <f t="shared" ref="AW3:BE14" si="5">IF($B3=AW$2,($J3),(0))</f>
        <v>0</v>
      </c>
      <c r="AX3" s="7">
        <f t="shared" si="5"/>
        <v>0</v>
      </c>
      <c r="AY3" s="7">
        <f t="shared" si="5"/>
        <v>0</v>
      </c>
      <c r="AZ3" s="7">
        <f t="shared" si="5"/>
        <v>0</v>
      </c>
      <c r="BA3" s="7">
        <f t="shared" si="5"/>
        <v>0</v>
      </c>
      <c r="BB3" s="7">
        <f t="shared" si="5"/>
        <v>0</v>
      </c>
      <c r="BC3" s="7">
        <f t="shared" si="5"/>
        <v>0</v>
      </c>
      <c r="BD3" s="7">
        <f t="shared" si="5"/>
        <v>0</v>
      </c>
      <c r="BE3" s="7">
        <f t="shared" si="5"/>
        <v>0</v>
      </c>
    </row>
    <row r="4" spans="1:57" x14ac:dyDescent="0.2">
      <c r="A4" s="95" t="s">
        <v>277</v>
      </c>
      <c r="B4" s="101" t="s">
        <v>46</v>
      </c>
      <c r="C4" s="106"/>
      <c r="D4" s="106"/>
      <c r="E4" s="107"/>
      <c r="F4" s="105"/>
      <c r="G4" s="105">
        <v>1.7</v>
      </c>
      <c r="H4" s="105">
        <v>16</v>
      </c>
      <c r="I4" s="105"/>
      <c r="J4" s="105"/>
      <c r="K4" s="105">
        <v>1.65</v>
      </c>
      <c r="L4" s="105">
        <v>14</v>
      </c>
      <c r="M4" s="105">
        <f t="shared" si="0"/>
        <v>30</v>
      </c>
      <c r="N4" s="8" t="s">
        <v>42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>IF($B4=Z$2,(#REF!),(0))</f>
        <v>0</v>
      </c>
      <c r="AA4" s="7">
        <f>IF($B4=AA$2,(#REF!),(0))</f>
        <v>0</v>
      </c>
      <c r="AB4" s="7">
        <f>IF($B4=AB$2,(#REF!),(0))</f>
        <v>0</v>
      </c>
      <c r="AC4" s="7">
        <f>IF($B4=AC$2,(#REF!),(0))</f>
        <v>0</v>
      </c>
      <c r="AD4" s="7">
        <f>IF($B4=AD$2,(#REF!),(0))</f>
        <v>0</v>
      </c>
      <c r="AE4" s="7">
        <f>IF($B4=AE$2,(#REF!),(0))</f>
        <v>0</v>
      </c>
      <c r="AF4" s="7">
        <f>IF($B4=AF$2,(#REF!),(0))</f>
        <v>0</v>
      </c>
      <c r="AG4" s="7">
        <f>IF($B4=AG$2,(#REF!),(0))</f>
        <v>0</v>
      </c>
      <c r="AH4" s="7">
        <f>IF($B4=AH$2,(#REF!),(0))</f>
        <v>0</v>
      </c>
      <c r="AI4" s="7">
        <f>IF($B4=AI$2,(#REF!),(0))</f>
        <v>0</v>
      </c>
      <c r="AJ4" s="7"/>
      <c r="AK4" s="7">
        <f t="shared" si="2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si="4"/>
        <v>0</v>
      </c>
      <c r="AW4" s="7">
        <f t="shared" si="5"/>
        <v>0</v>
      </c>
      <c r="AX4" s="7">
        <f t="shared" si="5"/>
        <v>0</v>
      </c>
      <c r="AY4" s="7">
        <f t="shared" si="5"/>
        <v>0</v>
      </c>
      <c r="AZ4" s="7">
        <f t="shared" si="5"/>
        <v>0</v>
      </c>
      <c r="BA4" s="7">
        <f t="shared" si="5"/>
        <v>0</v>
      </c>
      <c r="BB4" s="7">
        <f t="shared" si="5"/>
        <v>0</v>
      </c>
      <c r="BC4" s="7">
        <f t="shared" si="5"/>
        <v>0</v>
      </c>
      <c r="BD4" s="7">
        <f t="shared" si="5"/>
        <v>0</v>
      </c>
      <c r="BE4" s="7">
        <f t="shared" si="5"/>
        <v>0</v>
      </c>
    </row>
    <row r="5" spans="1:57" x14ac:dyDescent="0.2">
      <c r="A5" s="95" t="s">
        <v>61</v>
      </c>
      <c r="B5" s="101" t="s">
        <v>46</v>
      </c>
      <c r="C5" s="102"/>
      <c r="D5" s="102"/>
      <c r="E5" s="103">
        <v>1.6</v>
      </c>
      <c r="F5" s="96">
        <v>14</v>
      </c>
      <c r="G5" s="104">
        <v>1.6</v>
      </c>
      <c r="H5" s="105">
        <v>10</v>
      </c>
      <c r="I5" s="104"/>
      <c r="J5" s="105"/>
      <c r="K5" s="105">
        <v>1.55</v>
      </c>
      <c r="L5" s="105">
        <v>4</v>
      </c>
      <c r="M5" s="105">
        <f t="shared" si="0"/>
        <v>28</v>
      </c>
      <c r="N5" s="8" t="s">
        <v>44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>IF($B5=Z$2,(#REF!),(0))</f>
        <v>0</v>
      </c>
      <c r="AA5" s="7">
        <f>IF($B5=AA$2,(#REF!),(0))</f>
        <v>0</v>
      </c>
      <c r="AB5" s="7">
        <f>IF($B5=AB$2,(#REF!),(0))</f>
        <v>0</v>
      </c>
      <c r="AC5" s="7">
        <f>IF($B5=AC$2,(#REF!),(0))</f>
        <v>0</v>
      </c>
      <c r="AD5" s="7">
        <f>IF($B5=AD$2,(#REF!),(0))</f>
        <v>0</v>
      </c>
      <c r="AE5" s="7">
        <f>IF($B5=AE$2,(#REF!),(0))</f>
        <v>0</v>
      </c>
      <c r="AF5" s="7">
        <f>IF($B5=AF$2,(#REF!),(0))</f>
        <v>0</v>
      </c>
      <c r="AG5" s="7">
        <f>IF($B5=AG$2,(#REF!),(0))</f>
        <v>0</v>
      </c>
      <c r="AH5" s="7">
        <f>IF($B5=AH$2,(#REF!),(0))</f>
        <v>0</v>
      </c>
      <c r="AI5" s="7">
        <f>IF($B5=AI$2,(#REF!),(0))</f>
        <v>0</v>
      </c>
      <c r="AJ5" s="7"/>
      <c r="AK5" s="7">
        <f t="shared" si="2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5"/>
        <v>0</v>
      </c>
      <c r="AX5" s="7">
        <f t="shared" si="5"/>
        <v>0</v>
      </c>
      <c r="AY5" s="7">
        <f t="shared" si="5"/>
        <v>0</v>
      </c>
      <c r="AZ5" s="7">
        <f t="shared" si="5"/>
        <v>0</v>
      </c>
      <c r="BA5" s="7">
        <f t="shared" si="5"/>
        <v>0</v>
      </c>
      <c r="BB5" s="7">
        <f t="shared" si="5"/>
        <v>0</v>
      </c>
      <c r="BC5" s="7">
        <f t="shared" si="5"/>
        <v>0</v>
      </c>
      <c r="BD5" s="7">
        <f t="shared" si="5"/>
        <v>0</v>
      </c>
      <c r="BE5" s="7">
        <f t="shared" si="5"/>
        <v>0</v>
      </c>
    </row>
    <row r="6" spans="1:57" hidden="1" x14ac:dyDescent="0.2">
      <c r="A6" s="36" t="s">
        <v>278</v>
      </c>
      <c r="B6" s="49" t="s">
        <v>279</v>
      </c>
      <c r="C6" s="59"/>
      <c r="D6" s="59"/>
      <c r="E6" s="93"/>
      <c r="F6" s="29"/>
      <c r="G6" s="30">
        <v>1.65</v>
      </c>
      <c r="H6" s="29">
        <v>14</v>
      </c>
      <c r="I6" s="30"/>
      <c r="J6" s="29"/>
      <c r="K6" s="29">
        <v>1.6</v>
      </c>
      <c r="L6" s="29">
        <v>10</v>
      </c>
      <c r="M6" s="105">
        <f t="shared" si="0"/>
        <v>24</v>
      </c>
      <c r="N6" s="8"/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7"/>
      <c r="Z6" s="7">
        <f>IF($B6=Z$2,(#REF!),(0))</f>
        <v>0</v>
      </c>
      <c r="AA6" s="7">
        <f>IF($B6=AA$2,(#REF!),(0))</f>
        <v>0</v>
      </c>
      <c r="AB6" s="7">
        <f>IF($B6=AB$2,(#REF!),(0))</f>
        <v>0</v>
      </c>
      <c r="AC6" s="7">
        <f>IF($B6=AC$2,(#REF!),(0))</f>
        <v>0</v>
      </c>
      <c r="AD6" s="7">
        <f>IF($B6=AD$2,(#REF!),(0))</f>
        <v>0</v>
      </c>
      <c r="AE6" s="7">
        <f>IF($B6=AE$2,(#REF!),(0))</f>
        <v>0</v>
      </c>
      <c r="AF6" s="7">
        <f>IF($B6=AF$2,(#REF!),(0))</f>
        <v>0</v>
      </c>
      <c r="AG6" s="7">
        <f>IF($B6=AG$2,(#REF!),(0))</f>
        <v>0</v>
      </c>
      <c r="AH6" s="7">
        <f>IF($B6=AH$2,(#REF!),(0))</f>
        <v>0</v>
      </c>
      <c r="AI6" s="7">
        <f>IF($B6=AI$2,(#REF!),(0))</f>
        <v>0</v>
      </c>
      <c r="AJ6" s="7"/>
      <c r="AK6" s="7">
        <f t="shared" si="2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4"/>
        <v>0</v>
      </c>
      <c r="AW6" s="7">
        <f t="shared" si="5"/>
        <v>0</v>
      </c>
      <c r="AX6" s="7">
        <f t="shared" si="5"/>
        <v>0</v>
      </c>
      <c r="AY6" s="7">
        <f t="shared" si="5"/>
        <v>0</v>
      </c>
      <c r="AZ6" s="7">
        <f t="shared" si="5"/>
        <v>0</v>
      </c>
      <c r="BA6" s="7">
        <f t="shared" si="5"/>
        <v>0</v>
      </c>
      <c r="BB6" s="7">
        <f t="shared" si="5"/>
        <v>0</v>
      </c>
      <c r="BC6" s="7">
        <f t="shared" si="5"/>
        <v>0</v>
      </c>
      <c r="BD6" s="7">
        <f t="shared" si="5"/>
        <v>0</v>
      </c>
      <c r="BE6" s="7">
        <f t="shared" si="5"/>
        <v>0</v>
      </c>
    </row>
    <row r="7" spans="1:57" hidden="1" x14ac:dyDescent="0.2">
      <c r="A7" s="36" t="s">
        <v>280</v>
      </c>
      <c r="B7" s="49" t="s">
        <v>279</v>
      </c>
      <c r="C7" s="59"/>
      <c r="D7" s="59"/>
      <c r="E7" s="94"/>
      <c r="F7" s="33"/>
      <c r="G7" s="33">
        <v>1.65</v>
      </c>
      <c r="H7" s="33">
        <v>12</v>
      </c>
      <c r="I7" s="33"/>
      <c r="J7" s="33"/>
      <c r="K7" s="33">
        <v>1.65</v>
      </c>
      <c r="L7" s="33">
        <v>12</v>
      </c>
      <c r="M7" s="105">
        <f t="shared" si="0"/>
        <v>24</v>
      </c>
      <c r="N7" s="8"/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7"/>
      <c r="Z7" s="7">
        <f>IF($B7=Z$2,(#REF!),(0))</f>
        <v>0</v>
      </c>
      <c r="AA7" s="7">
        <f>IF($B7=AA$2,(#REF!),(0))</f>
        <v>0</v>
      </c>
      <c r="AB7" s="7">
        <f>IF($B7=AB$2,(#REF!),(0))</f>
        <v>0</v>
      </c>
      <c r="AC7" s="7">
        <f>IF($B7=AC$2,(#REF!),(0))</f>
        <v>0</v>
      </c>
      <c r="AD7" s="7">
        <f>IF($B7=AD$2,(#REF!),(0))</f>
        <v>0</v>
      </c>
      <c r="AE7" s="7">
        <f>IF($B7=AE$2,(#REF!),(0))</f>
        <v>0</v>
      </c>
      <c r="AF7" s="7">
        <f>IF($B7=AF$2,(#REF!),(0))</f>
        <v>0</v>
      </c>
      <c r="AG7" s="7">
        <f>IF($B7=AG$2,(#REF!),(0))</f>
        <v>0</v>
      </c>
      <c r="AH7" s="7">
        <f>IF($B7=AH$2,(#REF!),(0))</f>
        <v>0</v>
      </c>
      <c r="AI7" s="7">
        <f>IF($B7=AI$2,(#REF!),(0))</f>
        <v>0</v>
      </c>
      <c r="AJ7" s="7"/>
      <c r="AK7" s="7">
        <f t="shared" si="2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5"/>
        <v>0</v>
      </c>
      <c r="AX7" s="7">
        <f t="shared" si="5"/>
        <v>0</v>
      </c>
      <c r="AY7" s="7">
        <f t="shared" si="5"/>
        <v>0</v>
      </c>
      <c r="AZ7" s="7">
        <f t="shared" si="5"/>
        <v>0</v>
      </c>
      <c r="BA7" s="7">
        <f t="shared" si="5"/>
        <v>0</v>
      </c>
      <c r="BB7" s="7">
        <f t="shared" si="5"/>
        <v>0</v>
      </c>
      <c r="BC7" s="7">
        <f t="shared" si="5"/>
        <v>0</v>
      </c>
      <c r="BD7" s="7">
        <f t="shared" si="5"/>
        <v>0</v>
      </c>
      <c r="BE7" s="7">
        <f t="shared" si="5"/>
        <v>0</v>
      </c>
    </row>
    <row r="8" spans="1:57" hidden="1" x14ac:dyDescent="0.2">
      <c r="A8" s="95" t="s">
        <v>281</v>
      </c>
      <c r="B8" s="101" t="s">
        <v>73</v>
      </c>
      <c r="C8" s="102"/>
      <c r="D8" s="102"/>
      <c r="E8" s="103">
        <v>1.5</v>
      </c>
      <c r="F8" s="96">
        <v>8</v>
      </c>
      <c r="G8" s="104">
        <v>1.5</v>
      </c>
      <c r="H8" s="105">
        <v>8</v>
      </c>
      <c r="I8" s="104"/>
      <c r="J8" s="105"/>
      <c r="K8" s="105">
        <v>1.55</v>
      </c>
      <c r="L8" s="105">
        <v>6</v>
      </c>
      <c r="M8" s="105">
        <f t="shared" si="0"/>
        <v>22</v>
      </c>
      <c r="N8" s="8"/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  <c r="V8" s="20">
        <f t="shared" si="1"/>
        <v>0</v>
      </c>
      <c r="W8" s="20">
        <f t="shared" si="1"/>
        <v>0</v>
      </c>
      <c r="X8" s="20">
        <f t="shared" si="1"/>
        <v>0</v>
      </c>
      <c r="Y8" s="7"/>
      <c r="Z8" s="7">
        <f>IF($B8=Z$2,(#REF!),(0))</f>
        <v>0</v>
      </c>
      <c r="AA8" s="7">
        <f>IF($B8=AA$2,(#REF!),(0))</f>
        <v>0</v>
      </c>
      <c r="AB8" s="7">
        <f>IF($B8=AB$2,(#REF!),(0))</f>
        <v>0</v>
      </c>
      <c r="AC8" s="7">
        <f>IF($B8=AC$2,(#REF!),(0))</f>
        <v>0</v>
      </c>
      <c r="AD8" s="7">
        <f>IF($B8=AD$2,(#REF!),(0))</f>
        <v>0</v>
      </c>
      <c r="AE8" s="7">
        <f>IF($B8=AE$2,(#REF!),(0))</f>
        <v>0</v>
      </c>
      <c r="AF8" s="7">
        <f>IF($B8=AF$2,(#REF!),(0))</f>
        <v>0</v>
      </c>
      <c r="AG8" s="7">
        <f>IF($B8=AG$2,(#REF!),(0))</f>
        <v>0</v>
      </c>
      <c r="AH8" s="7">
        <f>IF($B8=AH$2,(#REF!),(0))</f>
        <v>0</v>
      </c>
      <c r="AI8" s="7">
        <f>IF($B8=AI$2,(#REF!),(0))</f>
        <v>0</v>
      </c>
      <c r="AJ8" s="7"/>
      <c r="AK8" s="7">
        <f t="shared" si="2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4"/>
        <v>0</v>
      </c>
      <c r="AW8" s="7">
        <f t="shared" si="5"/>
        <v>0</v>
      </c>
      <c r="AX8" s="7">
        <f t="shared" si="5"/>
        <v>0</v>
      </c>
      <c r="AY8" s="7">
        <f t="shared" si="5"/>
        <v>0</v>
      </c>
      <c r="AZ8" s="7">
        <f t="shared" si="5"/>
        <v>0</v>
      </c>
      <c r="BA8" s="7">
        <f t="shared" si="5"/>
        <v>0</v>
      </c>
      <c r="BB8" s="7">
        <f t="shared" si="5"/>
        <v>0</v>
      </c>
      <c r="BC8" s="7">
        <f t="shared" si="5"/>
        <v>0</v>
      </c>
      <c r="BD8" s="7">
        <f t="shared" si="5"/>
        <v>0</v>
      </c>
      <c r="BE8" s="7">
        <f t="shared" si="5"/>
        <v>0</v>
      </c>
    </row>
    <row r="9" spans="1:57" hidden="1" x14ac:dyDescent="0.2">
      <c r="A9" s="36" t="s">
        <v>282</v>
      </c>
      <c r="B9" s="49" t="s">
        <v>48</v>
      </c>
      <c r="C9" s="43"/>
      <c r="D9" s="43"/>
      <c r="E9" s="50">
        <v>1.6</v>
      </c>
      <c r="F9" s="38">
        <v>12</v>
      </c>
      <c r="G9" s="30"/>
      <c r="H9" s="29"/>
      <c r="I9" s="30"/>
      <c r="J9" s="29"/>
      <c r="K9" s="29"/>
      <c r="L9" s="29"/>
      <c r="M9" s="105">
        <f t="shared" si="0"/>
        <v>12</v>
      </c>
      <c r="N9" s="8"/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20">
        <f t="shared" si="1"/>
        <v>0</v>
      </c>
      <c r="U9" s="20">
        <f t="shared" si="1"/>
        <v>0</v>
      </c>
      <c r="V9" s="20">
        <f t="shared" si="1"/>
        <v>0</v>
      </c>
      <c r="W9" s="20">
        <f t="shared" si="1"/>
        <v>0</v>
      </c>
      <c r="X9" s="20">
        <f t="shared" si="1"/>
        <v>0</v>
      </c>
      <c r="Y9" s="7"/>
      <c r="Z9" s="7">
        <f>IF($B9=Z$2,(#REF!),(0))</f>
        <v>0</v>
      </c>
      <c r="AA9" s="7">
        <f>IF($B9=AA$2,(#REF!),(0))</f>
        <v>0</v>
      </c>
      <c r="AB9" s="7">
        <f>IF($B9=AB$2,(#REF!),(0))</f>
        <v>0</v>
      </c>
      <c r="AC9" s="7">
        <f>IF($B9=AC$2,(#REF!),(0))</f>
        <v>0</v>
      </c>
      <c r="AD9" s="7">
        <f>IF($B9=AD$2,(#REF!),(0))</f>
        <v>0</v>
      </c>
      <c r="AE9" s="7">
        <f>IF($B9=AE$2,(#REF!),(0))</f>
        <v>0</v>
      </c>
      <c r="AF9" s="7">
        <f>IF($B9=AF$2,(#REF!),(0))</f>
        <v>0</v>
      </c>
      <c r="AG9" s="7">
        <f>IF($B9=AG$2,(#REF!),(0))</f>
        <v>0</v>
      </c>
      <c r="AH9" s="7">
        <f>IF($B9=AH$2,(#REF!),(0))</f>
        <v>0</v>
      </c>
      <c r="AI9" s="7">
        <f>IF($B9=AI$2,(#REF!),(0))</f>
        <v>0</v>
      </c>
      <c r="AJ9" s="7"/>
      <c r="AK9" s="7">
        <f t="shared" si="2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5"/>
        <v>0</v>
      </c>
      <c r="AX9" s="7">
        <f t="shared" si="5"/>
        <v>0</v>
      </c>
      <c r="AY9" s="7">
        <f t="shared" si="5"/>
        <v>0</v>
      </c>
      <c r="AZ9" s="7">
        <f t="shared" si="5"/>
        <v>0</v>
      </c>
      <c r="BA9" s="7">
        <f t="shared" si="5"/>
        <v>0</v>
      </c>
      <c r="BB9" s="7">
        <f t="shared" si="5"/>
        <v>0</v>
      </c>
      <c r="BC9" s="7">
        <f t="shared" si="5"/>
        <v>0</v>
      </c>
      <c r="BD9" s="7">
        <f t="shared" si="5"/>
        <v>0</v>
      </c>
      <c r="BE9" s="7">
        <f t="shared" si="5"/>
        <v>0</v>
      </c>
    </row>
    <row r="10" spans="1:57" x14ac:dyDescent="0.2">
      <c r="A10" s="36" t="s">
        <v>283</v>
      </c>
      <c r="B10" s="37" t="s">
        <v>46</v>
      </c>
      <c r="C10" s="92"/>
      <c r="D10" s="92"/>
      <c r="E10" s="38">
        <v>1.55</v>
      </c>
      <c r="F10" s="38">
        <v>10</v>
      </c>
      <c r="G10" s="30"/>
      <c r="H10" s="29"/>
      <c r="I10" s="30"/>
      <c r="J10" s="29"/>
      <c r="K10" s="29"/>
      <c r="L10" s="29"/>
      <c r="M10" s="105">
        <f t="shared" si="0"/>
        <v>10</v>
      </c>
      <c r="N10" s="8"/>
      <c r="O10" s="20">
        <f t="shared" ref="O10:X14" si="6">IF($B10=O$2,($D10),(0))</f>
        <v>0</v>
      </c>
      <c r="P10" s="20">
        <f t="shared" si="6"/>
        <v>0</v>
      </c>
      <c r="Q10" s="20">
        <f t="shared" si="6"/>
        <v>0</v>
      </c>
      <c r="R10" s="20">
        <f t="shared" si="6"/>
        <v>0</v>
      </c>
      <c r="S10" s="20">
        <f t="shared" si="6"/>
        <v>0</v>
      </c>
      <c r="T10" s="20">
        <f t="shared" si="6"/>
        <v>0</v>
      </c>
      <c r="U10" s="20">
        <f t="shared" si="6"/>
        <v>0</v>
      </c>
      <c r="V10" s="20">
        <f t="shared" si="6"/>
        <v>0</v>
      </c>
      <c r="W10" s="20">
        <f t="shared" si="6"/>
        <v>0</v>
      </c>
      <c r="X10" s="20">
        <f t="shared" si="6"/>
        <v>0</v>
      </c>
      <c r="Y10" s="7"/>
      <c r="Z10" s="7">
        <f t="shared" ref="Z10:Z14" si="7">IF($B10=Z$2,($F10),(0))</f>
        <v>0</v>
      </c>
      <c r="AA10" s="7">
        <f t="shared" ref="AA10:AI14" si="8">IF($B10=AA$2,($F10),(0))</f>
        <v>0</v>
      </c>
      <c r="AB10" s="7">
        <f t="shared" si="8"/>
        <v>0</v>
      </c>
      <c r="AC10" s="7">
        <f t="shared" si="8"/>
        <v>0</v>
      </c>
      <c r="AD10" s="7">
        <f t="shared" si="8"/>
        <v>0</v>
      </c>
      <c r="AE10" s="7">
        <f t="shared" si="8"/>
        <v>0</v>
      </c>
      <c r="AF10" s="7">
        <f t="shared" si="8"/>
        <v>0</v>
      </c>
      <c r="AG10" s="7">
        <f t="shared" si="8"/>
        <v>0</v>
      </c>
      <c r="AH10" s="7">
        <f t="shared" si="8"/>
        <v>0</v>
      </c>
      <c r="AI10" s="7">
        <f t="shared" si="8"/>
        <v>0</v>
      </c>
      <c r="AJ10" s="7"/>
      <c r="AK10" s="7">
        <f t="shared" si="2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5"/>
        <v>0</v>
      </c>
      <c r="AX10" s="7">
        <f t="shared" si="5"/>
        <v>0</v>
      </c>
      <c r="AY10" s="7">
        <f t="shared" si="5"/>
        <v>0</v>
      </c>
      <c r="AZ10" s="7">
        <f t="shared" si="5"/>
        <v>0</v>
      </c>
      <c r="BA10" s="7">
        <f t="shared" si="5"/>
        <v>0</v>
      </c>
      <c r="BB10" s="7">
        <f t="shared" si="5"/>
        <v>0</v>
      </c>
      <c r="BC10" s="7">
        <f t="shared" si="5"/>
        <v>0</v>
      </c>
      <c r="BD10" s="7">
        <f t="shared" si="5"/>
        <v>0</v>
      </c>
      <c r="BE10" s="7">
        <f t="shared" si="5"/>
        <v>0</v>
      </c>
    </row>
    <row r="11" spans="1:57" hidden="1" x14ac:dyDescent="0.2">
      <c r="A11" s="36" t="s">
        <v>284</v>
      </c>
      <c r="B11" s="37" t="s">
        <v>41</v>
      </c>
      <c r="C11" s="38"/>
      <c r="D11" s="38"/>
      <c r="E11" s="30"/>
      <c r="F11" s="29"/>
      <c r="G11" s="30">
        <v>0</v>
      </c>
      <c r="H11" s="29">
        <v>0</v>
      </c>
      <c r="I11" s="30"/>
      <c r="J11" s="29"/>
      <c r="K11" s="29">
        <v>1.55</v>
      </c>
      <c r="L11" s="29">
        <v>8</v>
      </c>
      <c r="M11" s="105">
        <f t="shared" si="0"/>
        <v>8</v>
      </c>
      <c r="N11" s="8"/>
      <c r="O11" s="20">
        <f t="shared" si="6"/>
        <v>0</v>
      </c>
      <c r="P11" s="20">
        <f t="shared" si="6"/>
        <v>0</v>
      </c>
      <c r="Q11" s="20">
        <f t="shared" si="6"/>
        <v>0</v>
      </c>
      <c r="R11" s="20">
        <f t="shared" si="6"/>
        <v>0</v>
      </c>
      <c r="S11" s="20">
        <f t="shared" si="6"/>
        <v>0</v>
      </c>
      <c r="T11" s="20">
        <f t="shared" si="6"/>
        <v>0</v>
      </c>
      <c r="U11" s="20">
        <f t="shared" si="6"/>
        <v>0</v>
      </c>
      <c r="V11" s="20">
        <f t="shared" si="6"/>
        <v>0</v>
      </c>
      <c r="W11" s="20">
        <f t="shared" si="6"/>
        <v>0</v>
      </c>
      <c r="X11" s="20">
        <f t="shared" si="6"/>
        <v>0</v>
      </c>
      <c r="Y11" s="7"/>
      <c r="Z11" s="7">
        <f t="shared" si="7"/>
        <v>0</v>
      </c>
      <c r="AA11" s="7">
        <f t="shared" si="8"/>
        <v>0</v>
      </c>
      <c r="AB11" s="7">
        <f t="shared" si="8"/>
        <v>0</v>
      </c>
      <c r="AC11" s="7">
        <f t="shared" si="8"/>
        <v>0</v>
      </c>
      <c r="AD11" s="7">
        <f t="shared" si="8"/>
        <v>0</v>
      </c>
      <c r="AE11" s="7">
        <f t="shared" si="8"/>
        <v>0</v>
      </c>
      <c r="AF11" s="7">
        <f t="shared" si="8"/>
        <v>0</v>
      </c>
      <c r="AG11" s="7">
        <f t="shared" si="8"/>
        <v>0</v>
      </c>
      <c r="AH11" s="7">
        <f t="shared" si="8"/>
        <v>0</v>
      </c>
      <c r="AI11" s="7">
        <f t="shared" si="8"/>
        <v>0</v>
      </c>
      <c r="AJ11" s="7"/>
      <c r="AK11" s="7">
        <f t="shared" si="2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5"/>
        <v>0</v>
      </c>
      <c r="AX11" s="7">
        <f t="shared" si="5"/>
        <v>0</v>
      </c>
      <c r="AY11" s="7">
        <f t="shared" si="5"/>
        <v>0</v>
      </c>
      <c r="AZ11" s="7">
        <f t="shared" si="5"/>
        <v>0</v>
      </c>
      <c r="BA11" s="7">
        <f t="shared" si="5"/>
        <v>0</v>
      </c>
      <c r="BB11" s="7">
        <f t="shared" si="5"/>
        <v>0</v>
      </c>
      <c r="BC11" s="7">
        <f t="shared" si="5"/>
        <v>0</v>
      </c>
      <c r="BD11" s="7">
        <f t="shared" si="5"/>
        <v>0</v>
      </c>
      <c r="BE11" s="7">
        <f t="shared" si="5"/>
        <v>0</v>
      </c>
    </row>
    <row r="12" spans="1:57" hidden="1" x14ac:dyDescent="0.2">
      <c r="A12" s="36" t="s">
        <v>269</v>
      </c>
      <c r="B12" s="37" t="s">
        <v>48</v>
      </c>
      <c r="C12" s="12"/>
      <c r="D12" s="12"/>
      <c r="E12" s="38">
        <v>1.4</v>
      </c>
      <c r="F12" s="38">
        <v>6</v>
      </c>
      <c r="G12" s="30"/>
      <c r="H12" s="29"/>
      <c r="I12" s="30"/>
      <c r="J12" s="29"/>
      <c r="K12" s="29"/>
      <c r="L12" s="29"/>
      <c r="M12" s="105">
        <f t="shared" si="0"/>
        <v>6</v>
      </c>
      <c r="N12" s="8"/>
      <c r="O12" s="20">
        <f t="shared" si="6"/>
        <v>0</v>
      </c>
      <c r="P12" s="20">
        <f t="shared" si="6"/>
        <v>0</v>
      </c>
      <c r="Q12" s="20">
        <f t="shared" si="6"/>
        <v>0</v>
      </c>
      <c r="R12" s="20">
        <f t="shared" si="6"/>
        <v>0</v>
      </c>
      <c r="S12" s="20">
        <f t="shared" si="6"/>
        <v>0</v>
      </c>
      <c r="T12" s="20">
        <f t="shared" si="6"/>
        <v>0</v>
      </c>
      <c r="U12" s="20">
        <f t="shared" si="6"/>
        <v>0</v>
      </c>
      <c r="V12" s="20">
        <f t="shared" si="6"/>
        <v>0</v>
      </c>
      <c r="W12" s="20">
        <f t="shared" si="6"/>
        <v>0</v>
      </c>
      <c r="X12" s="20">
        <f t="shared" si="6"/>
        <v>0</v>
      </c>
      <c r="Y12" s="7"/>
      <c r="Z12" s="7">
        <f t="shared" si="7"/>
        <v>0</v>
      </c>
      <c r="AA12" s="7">
        <f t="shared" si="8"/>
        <v>0</v>
      </c>
      <c r="AB12" s="7">
        <f t="shared" si="8"/>
        <v>0</v>
      </c>
      <c r="AC12" s="7">
        <f t="shared" si="8"/>
        <v>0</v>
      </c>
      <c r="AD12" s="7">
        <f t="shared" si="8"/>
        <v>0</v>
      </c>
      <c r="AE12" s="7">
        <f t="shared" si="8"/>
        <v>0</v>
      </c>
      <c r="AF12" s="7">
        <f t="shared" si="8"/>
        <v>0</v>
      </c>
      <c r="AG12" s="7">
        <f t="shared" si="8"/>
        <v>0</v>
      </c>
      <c r="AH12" s="7">
        <f t="shared" si="8"/>
        <v>0</v>
      </c>
      <c r="AI12" s="7">
        <f t="shared" si="8"/>
        <v>0</v>
      </c>
      <c r="AJ12" s="7"/>
      <c r="AK12" s="7">
        <f t="shared" si="2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4"/>
        <v>0</v>
      </c>
      <c r="AW12" s="7">
        <f t="shared" si="5"/>
        <v>0</v>
      </c>
      <c r="AX12" s="7">
        <f t="shared" si="5"/>
        <v>0</v>
      </c>
      <c r="AY12" s="7">
        <f t="shared" si="5"/>
        <v>0</v>
      </c>
      <c r="AZ12" s="7">
        <f t="shared" si="5"/>
        <v>0</v>
      </c>
      <c r="BA12" s="7">
        <f t="shared" si="5"/>
        <v>0</v>
      </c>
      <c r="BB12" s="7">
        <f t="shared" si="5"/>
        <v>0</v>
      </c>
      <c r="BC12" s="7">
        <f t="shared" si="5"/>
        <v>0</v>
      </c>
      <c r="BD12" s="7">
        <f t="shared" si="5"/>
        <v>0</v>
      </c>
      <c r="BE12" s="7">
        <f t="shared" si="5"/>
        <v>0</v>
      </c>
    </row>
    <row r="13" spans="1:57" hidden="1" x14ac:dyDescent="0.2">
      <c r="A13" s="36" t="s">
        <v>43</v>
      </c>
      <c r="B13" s="37" t="s">
        <v>38</v>
      </c>
      <c r="C13" s="38"/>
      <c r="D13" s="38"/>
      <c r="E13" s="30"/>
      <c r="F13" s="29"/>
      <c r="G13" s="30">
        <v>1.35</v>
      </c>
      <c r="H13" s="29">
        <v>6</v>
      </c>
      <c r="I13" s="30"/>
      <c r="J13" s="29"/>
      <c r="K13" s="29"/>
      <c r="L13" s="29"/>
      <c r="M13" s="105">
        <f t="shared" si="0"/>
        <v>6</v>
      </c>
      <c r="N13" s="8"/>
      <c r="O13" s="20">
        <f t="shared" si="6"/>
        <v>0</v>
      </c>
      <c r="P13" s="20">
        <f t="shared" si="6"/>
        <v>0</v>
      </c>
      <c r="Q13" s="20">
        <f t="shared" si="6"/>
        <v>0</v>
      </c>
      <c r="R13" s="20">
        <f t="shared" si="6"/>
        <v>0</v>
      </c>
      <c r="S13" s="20">
        <f t="shared" si="6"/>
        <v>0</v>
      </c>
      <c r="T13" s="20">
        <f t="shared" si="6"/>
        <v>0</v>
      </c>
      <c r="U13" s="20">
        <f t="shared" si="6"/>
        <v>0</v>
      </c>
      <c r="V13" s="20">
        <f t="shared" si="6"/>
        <v>0</v>
      </c>
      <c r="W13" s="20">
        <f t="shared" si="6"/>
        <v>0</v>
      </c>
      <c r="X13" s="20">
        <f t="shared" si="6"/>
        <v>0</v>
      </c>
      <c r="Y13" s="7"/>
      <c r="Z13" s="7">
        <f t="shared" si="7"/>
        <v>0</v>
      </c>
      <c r="AA13" s="7">
        <f t="shared" si="8"/>
        <v>0</v>
      </c>
      <c r="AB13" s="7">
        <f t="shared" si="8"/>
        <v>0</v>
      </c>
      <c r="AC13" s="7">
        <f t="shared" si="8"/>
        <v>0</v>
      </c>
      <c r="AD13" s="7">
        <f t="shared" si="8"/>
        <v>0</v>
      </c>
      <c r="AE13" s="7">
        <f t="shared" si="8"/>
        <v>0</v>
      </c>
      <c r="AF13" s="7">
        <f t="shared" si="8"/>
        <v>0</v>
      </c>
      <c r="AG13" s="7">
        <f t="shared" si="8"/>
        <v>0</v>
      </c>
      <c r="AH13" s="7">
        <f t="shared" si="8"/>
        <v>0</v>
      </c>
      <c r="AI13" s="7">
        <f t="shared" si="8"/>
        <v>0</v>
      </c>
      <c r="AJ13" s="7"/>
      <c r="AK13" s="7">
        <f t="shared" si="2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4"/>
        <v>0</v>
      </c>
      <c r="AW13" s="7">
        <f t="shared" si="5"/>
        <v>0</v>
      </c>
      <c r="AX13" s="7">
        <f t="shared" si="5"/>
        <v>0</v>
      </c>
      <c r="AY13" s="7">
        <f t="shared" si="5"/>
        <v>0</v>
      </c>
      <c r="AZ13" s="7">
        <f t="shared" si="5"/>
        <v>0</v>
      </c>
      <c r="BA13" s="7">
        <f t="shared" si="5"/>
        <v>0</v>
      </c>
      <c r="BB13" s="7">
        <f t="shared" si="5"/>
        <v>0</v>
      </c>
      <c r="BC13" s="7">
        <f t="shared" si="5"/>
        <v>0</v>
      </c>
      <c r="BD13" s="7">
        <f t="shared" si="5"/>
        <v>0</v>
      </c>
      <c r="BE13" s="7">
        <f t="shared" si="5"/>
        <v>0</v>
      </c>
    </row>
    <row r="14" spans="1:57" x14ac:dyDescent="0.2">
      <c r="A14" s="36" t="s">
        <v>285</v>
      </c>
      <c r="B14" s="37" t="s">
        <v>46</v>
      </c>
      <c r="C14" s="12"/>
      <c r="D14" s="12"/>
      <c r="E14" s="38">
        <v>1.35</v>
      </c>
      <c r="F14" s="38">
        <v>4</v>
      </c>
      <c r="G14" s="33"/>
      <c r="H14" s="33"/>
      <c r="I14" s="33"/>
      <c r="J14" s="33"/>
      <c r="K14" s="33"/>
      <c r="L14" s="33"/>
      <c r="M14" s="105">
        <f t="shared" si="0"/>
        <v>4</v>
      </c>
      <c r="N14" s="8"/>
      <c r="O14" s="20">
        <f t="shared" si="6"/>
        <v>0</v>
      </c>
      <c r="P14" s="20">
        <f t="shared" si="6"/>
        <v>0</v>
      </c>
      <c r="Q14" s="20">
        <f t="shared" si="6"/>
        <v>0</v>
      </c>
      <c r="R14" s="20">
        <f t="shared" si="6"/>
        <v>0</v>
      </c>
      <c r="S14" s="20">
        <f t="shared" si="6"/>
        <v>0</v>
      </c>
      <c r="T14" s="20">
        <f t="shared" si="6"/>
        <v>0</v>
      </c>
      <c r="U14" s="20">
        <f t="shared" si="6"/>
        <v>0</v>
      </c>
      <c r="V14" s="20">
        <f t="shared" si="6"/>
        <v>0</v>
      </c>
      <c r="W14" s="20">
        <f t="shared" si="6"/>
        <v>0</v>
      </c>
      <c r="X14" s="20">
        <f t="shared" si="6"/>
        <v>0</v>
      </c>
      <c r="Y14" s="7"/>
      <c r="Z14" s="7">
        <f t="shared" si="7"/>
        <v>0</v>
      </c>
      <c r="AA14" s="7">
        <f t="shared" si="8"/>
        <v>0</v>
      </c>
      <c r="AB14" s="7">
        <f t="shared" si="8"/>
        <v>0</v>
      </c>
      <c r="AC14" s="7">
        <f t="shared" si="8"/>
        <v>0</v>
      </c>
      <c r="AD14" s="7">
        <f t="shared" si="8"/>
        <v>0</v>
      </c>
      <c r="AE14" s="7">
        <f t="shared" si="8"/>
        <v>0</v>
      </c>
      <c r="AF14" s="7">
        <f t="shared" si="8"/>
        <v>0</v>
      </c>
      <c r="AG14" s="7">
        <f t="shared" si="8"/>
        <v>0</v>
      </c>
      <c r="AH14" s="7">
        <f t="shared" si="8"/>
        <v>0</v>
      </c>
      <c r="AI14" s="7">
        <f t="shared" si="8"/>
        <v>0</v>
      </c>
      <c r="AJ14" s="7"/>
      <c r="AK14" s="7">
        <f t="shared" si="2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4"/>
        <v>0</v>
      </c>
      <c r="AW14" s="7">
        <f t="shared" si="5"/>
        <v>0</v>
      </c>
      <c r="AX14" s="7">
        <f t="shared" si="5"/>
        <v>0</v>
      </c>
      <c r="AY14" s="7">
        <f t="shared" si="5"/>
        <v>0</v>
      </c>
      <c r="AZ14" s="7">
        <f t="shared" si="5"/>
        <v>0</v>
      </c>
      <c r="BA14" s="7">
        <f t="shared" si="5"/>
        <v>0</v>
      </c>
      <c r="BB14" s="7">
        <f t="shared" si="5"/>
        <v>0</v>
      </c>
      <c r="BC14" s="7">
        <f t="shared" si="5"/>
        <v>0</v>
      </c>
      <c r="BD14" s="7">
        <f t="shared" si="5"/>
        <v>0</v>
      </c>
      <c r="BE14" s="7">
        <f t="shared" si="5"/>
        <v>0</v>
      </c>
    </row>
    <row r="15" spans="1:57" hidden="1" x14ac:dyDescent="0.2">
      <c r="A15" s="36" t="s">
        <v>286</v>
      </c>
      <c r="B15" s="37" t="s">
        <v>53</v>
      </c>
      <c r="C15" s="38"/>
      <c r="D15" s="38"/>
      <c r="E15" s="33"/>
      <c r="F15" s="33"/>
      <c r="G15" s="33"/>
      <c r="H15" s="33"/>
      <c r="I15" s="33"/>
      <c r="J15" s="33"/>
      <c r="K15" s="33">
        <v>1.5</v>
      </c>
      <c r="L15" s="33">
        <v>2</v>
      </c>
      <c r="M15" s="105">
        <f t="shared" si="0"/>
        <v>2</v>
      </c>
      <c r="N15" s="8"/>
      <c r="O15" s="20">
        <f t="shared" ref="O15:X15" si="9">SUM(O3:O14)</f>
        <v>0</v>
      </c>
      <c r="P15" s="20">
        <f t="shared" si="9"/>
        <v>0</v>
      </c>
      <c r="Q15" s="20">
        <f t="shared" si="9"/>
        <v>0</v>
      </c>
      <c r="R15" s="20">
        <f t="shared" si="9"/>
        <v>0</v>
      </c>
      <c r="S15" s="20">
        <f t="shared" si="9"/>
        <v>0</v>
      </c>
      <c r="T15" s="20">
        <f t="shared" si="9"/>
        <v>0</v>
      </c>
      <c r="U15" s="20">
        <f t="shared" si="9"/>
        <v>0</v>
      </c>
      <c r="V15" s="20">
        <f t="shared" si="9"/>
        <v>0</v>
      </c>
      <c r="W15" s="20">
        <f t="shared" si="9"/>
        <v>0</v>
      </c>
      <c r="X15" s="20">
        <f t="shared" si="9"/>
        <v>0</v>
      </c>
      <c r="Y15" s="7"/>
      <c r="Z15" s="7">
        <f t="shared" ref="Z15:AI15" si="10">SUM(Z3:Z14)</f>
        <v>0</v>
      </c>
      <c r="AA15" s="7">
        <f t="shared" si="10"/>
        <v>0</v>
      </c>
      <c r="AB15" s="7">
        <f t="shared" si="10"/>
        <v>0</v>
      </c>
      <c r="AC15" s="7">
        <f t="shared" si="10"/>
        <v>0</v>
      </c>
      <c r="AD15" s="7">
        <f t="shared" si="10"/>
        <v>0</v>
      </c>
      <c r="AE15" s="7">
        <f t="shared" si="10"/>
        <v>0</v>
      </c>
      <c r="AF15" s="7">
        <f t="shared" si="10"/>
        <v>0</v>
      </c>
      <c r="AG15" s="7">
        <f t="shared" si="10"/>
        <v>0</v>
      </c>
      <c r="AH15" s="7">
        <f t="shared" si="10"/>
        <v>0</v>
      </c>
      <c r="AI15" s="7">
        <f t="shared" si="10"/>
        <v>0</v>
      </c>
      <c r="AJ15" s="7"/>
      <c r="AK15" s="7">
        <f t="shared" ref="AK15:AT15" si="11">SUM(AK3:AK14)</f>
        <v>0</v>
      </c>
      <c r="AL15" s="7">
        <f t="shared" si="11"/>
        <v>0</v>
      </c>
      <c r="AM15" s="7">
        <f t="shared" si="11"/>
        <v>0</v>
      </c>
      <c r="AN15" s="7">
        <f t="shared" si="11"/>
        <v>0</v>
      </c>
      <c r="AO15" s="7">
        <f t="shared" si="11"/>
        <v>0</v>
      </c>
      <c r="AP15" s="7">
        <f t="shared" si="11"/>
        <v>0</v>
      </c>
      <c r="AQ15" s="7">
        <f t="shared" si="11"/>
        <v>0</v>
      </c>
      <c r="AR15" s="7">
        <f t="shared" si="11"/>
        <v>0</v>
      </c>
      <c r="AS15" s="7">
        <f t="shared" si="11"/>
        <v>0</v>
      </c>
      <c r="AT15" s="7">
        <f t="shared" si="11"/>
        <v>0</v>
      </c>
      <c r="AU15" s="7"/>
      <c r="AV15" s="7">
        <f t="shared" ref="AV15:BE15" si="12">SUM(AV3:AV14)</f>
        <v>0</v>
      </c>
      <c r="AW15" s="7">
        <f t="shared" si="12"/>
        <v>0</v>
      </c>
      <c r="AX15" s="7">
        <f t="shared" si="12"/>
        <v>0</v>
      </c>
      <c r="AY15" s="7">
        <f t="shared" si="12"/>
        <v>0</v>
      </c>
      <c r="AZ15" s="7">
        <f t="shared" si="12"/>
        <v>0</v>
      </c>
      <c r="BA15" s="7">
        <f t="shared" si="12"/>
        <v>0</v>
      </c>
      <c r="BB15" s="7">
        <f t="shared" si="12"/>
        <v>0</v>
      </c>
      <c r="BC15" s="7">
        <f t="shared" si="12"/>
        <v>0</v>
      </c>
      <c r="BD15" s="7">
        <f t="shared" si="12"/>
        <v>0</v>
      </c>
      <c r="BE15" s="7">
        <f t="shared" si="12"/>
        <v>0</v>
      </c>
    </row>
    <row r="16" spans="1:57" hidden="1" x14ac:dyDescent="0.2">
      <c r="A16" s="36" t="s">
        <v>79</v>
      </c>
      <c r="B16" s="37" t="s">
        <v>53</v>
      </c>
      <c r="C16" s="38"/>
      <c r="D16" s="38"/>
      <c r="E16" s="30"/>
      <c r="F16" s="29"/>
      <c r="G16" s="30"/>
      <c r="H16" s="29"/>
      <c r="I16" s="30"/>
      <c r="J16" s="29"/>
      <c r="K16" s="29">
        <v>1.5</v>
      </c>
      <c r="L16" s="29">
        <v>1</v>
      </c>
      <c r="M16" s="105">
        <f t="shared" si="0"/>
        <v>1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idden="1" x14ac:dyDescent="0.2">
      <c r="A17" s="36" t="s">
        <v>287</v>
      </c>
      <c r="B17" s="37" t="s">
        <v>53</v>
      </c>
      <c r="C17" s="38"/>
      <c r="D17" s="38"/>
      <c r="E17" s="30"/>
      <c r="F17" s="29"/>
      <c r="G17" s="33"/>
      <c r="H17" s="33"/>
      <c r="I17" s="33"/>
      <c r="J17" s="33"/>
      <c r="K17" s="33">
        <v>1.35</v>
      </c>
      <c r="L17" s="33">
        <v>1</v>
      </c>
      <c r="M17" s="105">
        <f t="shared" si="0"/>
        <v>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idden="1" x14ac:dyDescent="0.2">
      <c r="A18" s="36"/>
      <c r="B18" s="37"/>
      <c r="C18" s="38"/>
      <c r="D18" s="38"/>
      <c r="E18" s="33"/>
      <c r="F18" s="33"/>
      <c r="G18" s="33"/>
      <c r="H18" s="33"/>
      <c r="I18" s="33"/>
      <c r="J18" s="33"/>
      <c r="K18" s="33"/>
      <c r="L18" s="33"/>
      <c r="M18" s="105">
        <f t="shared" si="0"/>
        <v>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idden="1" x14ac:dyDescent="0.2">
      <c r="A19" s="36"/>
      <c r="B19" s="37"/>
      <c r="C19" s="38"/>
      <c r="D19" s="38"/>
      <c r="E19" s="33"/>
      <c r="F19" s="33"/>
      <c r="G19" s="33"/>
      <c r="H19" s="33"/>
      <c r="I19" s="33"/>
      <c r="J19" s="33"/>
      <c r="K19" s="33"/>
      <c r="L19" s="33"/>
      <c r="M19" s="105">
        <f t="shared" si="0"/>
        <v>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idden="1" x14ac:dyDescent="0.2">
      <c r="A20" s="36"/>
      <c r="B20" s="37"/>
      <c r="C20" s="38"/>
      <c r="D20" s="38"/>
      <c r="E20" s="30"/>
      <c r="F20" s="29"/>
      <c r="G20" s="33"/>
      <c r="H20" s="33"/>
      <c r="I20" s="33"/>
      <c r="J20" s="33"/>
      <c r="K20" s="33"/>
      <c r="L20" s="33"/>
      <c r="M20" s="105">
        <f t="shared" si="0"/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idden="1" x14ac:dyDescent="0.2">
      <c r="A21" s="36"/>
      <c r="B21" s="37"/>
      <c r="C21" s="38"/>
      <c r="D21" s="38"/>
      <c r="E21" s="33"/>
      <c r="F21" s="33"/>
      <c r="G21" s="33"/>
      <c r="H21" s="33"/>
      <c r="I21" s="33"/>
      <c r="J21" s="33"/>
      <c r="K21" s="33"/>
      <c r="L21" s="33"/>
      <c r="M21" s="105">
        <f t="shared" si="0"/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idden="1" x14ac:dyDescent="0.2">
      <c r="A22" s="36"/>
      <c r="B22" s="37"/>
      <c r="C22" s="38"/>
      <c r="D22" s="38"/>
      <c r="E22" s="30"/>
      <c r="F22" s="29"/>
      <c r="G22" s="33"/>
      <c r="H22" s="33"/>
      <c r="I22" s="33"/>
      <c r="J22" s="33"/>
      <c r="K22" s="33"/>
      <c r="L22" s="33"/>
      <c r="M22" s="29">
        <f t="shared" ref="M22:M32" si="13">J22+H22+F22+D22+L22</f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idden="1" x14ac:dyDescent="0.2">
      <c r="A23" s="36"/>
      <c r="B23" s="37"/>
      <c r="C23" s="38"/>
      <c r="D23" s="38"/>
      <c r="E23" s="33"/>
      <c r="F23" s="33"/>
      <c r="G23" s="33"/>
      <c r="H23" s="33"/>
      <c r="I23" s="33"/>
      <c r="J23" s="33"/>
      <c r="K23" s="33"/>
      <c r="L23" s="33"/>
      <c r="M23" s="29">
        <f t="shared" si="13"/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idden="1" x14ac:dyDescent="0.2">
      <c r="A24" s="29"/>
      <c r="B24" s="29"/>
      <c r="C24" s="30"/>
      <c r="D24" s="31"/>
      <c r="E24" s="30"/>
      <c r="F24" s="29"/>
      <c r="G24" s="30"/>
      <c r="H24" s="29"/>
      <c r="I24" s="30"/>
      <c r="J24" s="29"/>
      <c r="K24" s="29"/>
      <c r="L24" s="29"/>
      <c r="M24" s="29">
        <f t="shared" si="13"/>
        <v>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idden="1" x14ac:dyDescent="0.2">
      <c r="A25" s="29"/>
      <c r="B25" s="29"/>
      <c r="C25" s="33"/>
      <c r="D25" s="33"/>
      <c r="E25" s="30"/>
      <c r="F25" s="29"/>
      <c r="G25" s="33"/>
      <c r="H25" s="33"/>
      <c r="I25" s="33"/>
      <c r="J25" s="33"/>
      <c r="K25" s="33"/>
      <c r="L25" s="33"/>
      <c r="M25" s="29">
        <f t="shared" si="13"/>
        <v>0</v>
      </c>
    </row>
    <row r="26" spans="1:29" hidden="1" x14ac:dyDescent="0.2">
      <c r="A26" s="29"/>
      <c r="B26" s="29"/>
      <c r="C26" s="33"/>
      <c r="D26" s="33"/>
      <c r="E26" s="30"/>
      <c r="F26" s="29"/>
      <c r="G26" s="33"/>
      <c r="H26" s="33"/>
      <c r="I26" s="33"/>
      <c r="J26" s="33"/>
      <c r="K26" s="33"/>
      <c r="L26" s="33"/>
      <c r="M26" s="29">
        <f t="shared" si="13"/>
        <v>0</v>
      </c>
    </row>
    <row r="27" spans="1:29" hidden="1" x14ac:dyDescent="0.2">
      <c r="A27" s="29"/>
      <c r="B27" s="29"/>
      <c r="C27" s="33"/>
      <c r="D27" s="33"/>
      <c r="E27" s="30"/>
      <c r="F27" s="29"/>
      <c r="G27" s="33"/>
      <c r="H27" s="33"/>
      <c r="I27" s="33"/>
      <c r="J27" s="33"/>
      <c r="K27" s="33"/>
      <c r="L27" s="33"/>
      <c r="M27" s="29">
        <f t="shared" si="13"/>
        <v>0</v>
      </c>
    </row>
    <row r="28" spans="1:29" hidden="1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>
        <f t="shared" si="13"/>
        <v>0</v>
      </c>
    </row>
    <row r="29" spans="1:29" hidden="1" x14ac:dyDescent="0.2">
      <c r="A29" s="29"/>
      <c r="B29" s="29"/>
      <c r="C29" s="33"/>
      <c r="D29" s="33"/>
      <c r="E29" s="30"/>
      <c r="F29" s="29"/>
      <c r="G29" s="33"/>
      <c r="H29" s="33"/>
      <c r="I29" s="33"/>
      <c r="J29" s="33"/>
      <c r="K29" s="33"/>
      <c r="L29" s="33"/>
      <c r="M29" s="29">
        <f t="shared" si="13"/>
        <v>0</v>
      </c>
    </row>
    <row r="30" spans="1:29" hidden="1" x14ac:dyDescent="0.2">
      <c r="A30" s="29"/>
      <c r="B30" s="29"/>
      <c r="C30" s="30"/>
      <c r="D30" s="31"/>
      <c r="E30" s="32"/>
      <c r="F30" s="33"/>
      <c r="G30" s="32"/>
      <c r="H30" s="33"/>
      <c r="I30" s="32"/>
      <c r="J30" s="33"/>
      <c r="K30" s="33"/>
      <c r="L30" s="33"/>
      <c r="M30" s="29">
        <f t="shared" si="13"/>
        <v>0</v>
      </c>
    </row>
    <row r="31" spans="1:29" hidden="1" x14ac:dyDescent="0.2">
      <c r="A31" s="29"/>
      <c r="B31" s="29"/>
      <c r="C31" s="33"/>
      <c r="D31" s="31"/>
      <c r="E31" s="33"/>
      <c r="F31" s="33"/>
      <c r="G31" s="33"/>
      <c r="H31" s="33"/>
      <c r="I31" s="33"/>
      <c r="J31" s="33"/>
      <c r="K31" s="33"/>
      <c r="L31" s="33"/>
      <c r="M31" s="29">
        <f t="shared" si="13"/>
        <v>0</v>
      </c>
    </row>
    <row r="32" spans="1:29" hidden="1" x14ac:dyDescent="0.2">
      <c r="A32" s="29"/>
      <c r="B32" s="29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29">
        <f t="shared" si="13"/>
        <v>0</v>
      </c>
    </row>
    <row r="33" spans="1:13" hidden="1" x14ac:dyDescent="0.2">
      <c r="A33" s="29"/>
      <c r="B33" s="29"/>
      <c r="C33" s="33"/>
      <c r="D33" s="33"/>
      <c r="E33" s="30"/>
      <c r="F33" s="29"/>
      <c r="G33" s="33"/>
      <c r="H33" s="33"/>
      <c r="I33" s="33"/>
      <c r="J33" s="33"/>
      <c r="K33" s="33"/>
      <c r="L33" s="33"/>
      <c r="M33" s="29">
        <f>J33+H33+F33+D33</f>
        <v>0</v>
      </c>
    </row>
  </sheetData>
  <autoFilter ref="A2:M33" xr:uid="{11620769-062E-4801-A1CB-7DE19534B96D}">
    <filterColumn colId="1">
      <filters>
        <filter val="Hurst"/>
      </filters>
    </filterColumn>
    <sortState xmlns:xlrd2="http://schemas.microsoft.com/office/spreadsheetml/2017/richdata2" ref="A3:M33">
      <sortCondition descending="1" ref="M2"/>
    </sortState>
  </autoFilter>
  <sortState xmlns:xlrd2="http://schemas.microsoft.com/office/spreadsheetml/2017/richdata2" ref="A3:D23">
    <sortCondition descending="1" ref="C3:C23"/>
  </sortState>
  <pageMargins left="0.7" right="0.7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 filterMode="1">
    <pageSetUpPr fitToPage="1"/>
  </sheetPr>
  <dimension ref="A1:BE39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11</v>
      </c>
    </row>
    <row r="2" spans="1:57" ht="16" x14ac:dyDescent="0.2">
      <c r="A2" s="41" t="s">
        <v>16</v>
      </c>
      <c r="B2" s="41" t="s">
        <v>17</v>
      </c>
      <c r="C2" s="41" t="s">
        <v>244</v>
      </c>
      <c r="D2" s="13" t="s">
        <v>19</v>
      </c>
      <c r="E2" s="14" t="s">
        <v>245</v>
      </c>
      <c r="F2" s="13" t="s">
        <v>21</v>
      </c>
      <c r="G2" s="14" t="s">
        <v>246</v>
      </c>
      <c r="H2" s="13" t="s">
        <v>23</v>
      </c>
      <c r="I2" s="14" t="s">
        <v>247</v>
      </c>
      <c r="J2" s="13" t="s">
        <v>25</v>
      </c>
      <c r="K2" s="13"/>
      <c r="L2" s="13"/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x14ac:dyDescent="0.2">
      <c r="A3" s="99" t="s">
        <v>288</v>
      </c>
      <c r="B3" s="99" t="s">
        <v>46</v>
      </c>
      <c r="C3" s="108">
        <v>35.130000000000003</v>
      </c>
      <c r="D3" s="99">
        <v>16</v>
      </c>
      <c r="E3" s="98">
        <v>36.33</v>
      </c>
      <c r="F3" s="97">
        <v>16</v>
      </c>
      <c r="G3" s="98">
        <v>36.9</v>
      </c>
      <c r="H3" s="97">
        <v>16</v>
      </c>
      <c r="I3" s="98"/>
      <c r="J3" s="97"/>
      <c r="K3" s="97">
        <v>38.15</v>
      </c>
      <c r="L3" s="97">
        <v>16</v>
      </c>
      <c r="M3" s="97">
        <f t="shared" ref="M3:M21" si="0">J3+H3+F3+D3+L3</f>
        <v>64</v>
      </c>
      <c r="N3" s="8" t="s">
        <v>39</v>
      </c>
      <c r="O3" s="20">
        <f t="shared" ref="O3:X17" si="1">IF($B3=O$2,($D3),(0))</f>
        <v>0</v>
      </c>
      <c r="P3" s="20">
        <f t="shared" si="1"/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 t="shared" ref="Z3:AI17" si="2">IF($B3=Z$2,($F3),(0))</f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 t="shared" ref="AK3:AT17" si="3">IF($B3=AK$2,($H3),(0))</f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 t="shared" ref="AV3:BE17" si="4">IF($B3=AV$2,($J3),(0))</f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x14ac:dyDescent="0.2">
      <c r="A4" s="99" t="s">
        <v>266</v>
      </c>
      <c r="B4" s="99" t="s">
        <v>46</v>
      </c>
      <c r="C4" s="108">
        <v>31.32</v>
      </c>
      <c r="D4" s="109">
        <v>14</v>
      </c>
      <c r="E4" s="98">
        <v>34.9</v>
      </c>
      <c r="F4" s="97">
        <v>14</v>
      </c>
      <c r="G4" s="98">
        <v>32.53</v>
      </c>
      <c r="H4" s="97">
        <v>14</v>
      </c>
      <c r="I4" s="98"/>
      <c r="J4" s="97"/>
      <c r="K4" s="97">
        <v>29.8</v>
      </c>
      <c r="L4" s="97">
        <v>12</v>
      </c>
      <c r="M4" s="97">
        <f t="shared" si="0"/>
        <v>54</v>
      </c>
      <c r="N4" s="8" t="s">
        <v>42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x14ac:dyDescent="0.2">
      <c r="A5" s="99" t="s">
        <v>178</v>
      </c>
      <c r="B5" s="99" t="s">
        <v>46</v>
      </c>
      <c r="C5" s="110"/>
      <c r="D5" s="109"/>
      <c r="E5" s="98">
        <v>27.17</v>
      </c>
      <c r="F5" s="97">
        <v>10</v>
      </c>
      <c r="G5" s="98">
        <v>29.27</v>
      </c>
      <c r="H5" s="97">
        <v>12</v>
      </c>
      <c r="I5" s="98"/>
      <c r="J5" s="97"/>
      <c r="K5" s="97">
        <v>29.6</v>
      </c>
      <c r="L5" s="97">
        <v>10</v>
      </c>
      <c r="M5" s="97">
        <f t="shared" si="0"/>
        <v>32</v>
      </c>
      <c r="N5" s="8" t="s">
        <v>44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 x14ac:dyDescent="0.2">
      <c r="A6" s="10" t="s">
        <v>289</v>
      </c>
      <c r="B6" s="10" t="s">
        <v>48</v>
      </c>
      <c r="C6" s="11"/>
      <c r="D6" s="24"/>
      <c r="E6" s="1">
        <v>27.34</v>
      </c>
      <c r="F6" s="2">
        <v>12</v>
      </c>
      <c r="G6" s="1"/>
      <c r="H6" s="12"/>
      <c r="I6" s="1"/>
      <c r="J6" s="2"/>
      <c r="K6" s="2">
        <v>30.23</v>
      </c>
      <c r="L6" s="2">
        <v>14</v>
      </c>
      <c r="M6" s="2">
        <f t="shared" si="0"/>
        <v>26</v>
      </c>
      <c r="N6" s="8"/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7"/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hidden="1" x14ac:dyDescent="0.2">
      <c r="A7" s="10" t="s">
        <v>290</v>
      </c>
      <c r="B7" s="10" t="s">
        <v>38</v>
      </c>
      <c r="C7" s="11"/>
      <c r="D7" s="24"/>
      <c r="E7" s="1">
        <v>23.23</v>
      </c>
      <c r="F7" s="2">
        <v>8</v>
      </c>
      <c r="G7" s="1">
        <v>24.17</v>
      </c>
      <c r="H7" s="2">
        <v>10</v>
      </c>
      <c r="I7" s="1"/>
      <c r="J7" s="2"/>
      <c r="K7" s="2">
        <v>25.88</v>
      </c>
      <c r="L7" s="2">
        <v>8</v>
      </c>
      <c r="M7" s="2">
        <f t="shared" si="0"/>
        <v>26</v>
      </c>
      <c r="N7" s="8"/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7"/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 x14ac:dyDescent="0.2">
      <c r="A8" s="10" t="s">
        <v>291</v>
      </c>
      <c r="B8" s="10" t="s">
        <v>279</v>
      </c>
      <c r="C8" s="11"/>
      <c r="D8" s="24"/>
      <c r="E8" s="1"/>
      <c r="F8" s="2"/>
      <c r="G8" s="1">
        <v>23.89</v>
      </c>
      <c r="H8" s="112">
        <v>8</v>
      </c>
      <c r="I8" s="1"/>
      <c r="J8" s="2"/>
      <c r="K8" s="2">
        <v>25.56</v>
      </c>
      <c r="L8" s="2">
        <v>6</v>
      </c>
      <c r="M8" s="2">
        <f t="shared" si="0"/>
        <v>14</v>
      </c>
      <c r="N8" s="8"/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  <c r="V8" s="20">
        <f t="shared" si="1"/>
        <v>0</v>
      </c>
      <c r="W8" s="20">
        <f t="shared" si="1"/>
        <v>0</v>
      </c>
      <c r="X8" s="20">
        <f t="shared" si="1"/>
        <v>0</v>
      </c>
      <c r="Y8" s="7"/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ref="AK8:AT8" si="5">IF($B8=AK$2,($K8),(0))</f>
        <v>0</v>
      </c>
      <c r="AL8" s="7">
        <f t="shared" si="5"/>
        <v>0</v>
      </c>
      <c r="AM8" s="7">
        <f t="shared" si="5"/>
        <v>0</v>
      </c>
      <c r="AN8" s="7">
        <f t="shared" si="5"/>
        <v>0</v>
      </c>
      <c r="AO8" s="7">
        <f t="shared" si="5"/>
        <v>0</v>
      </c>
      <c r="AP8" s="7">
        <f t="shared" si="5"/>
        <v>0</v>
      </c>
      <c r="AQ8" s="7">
        <f t="shared" si="5"/>
        <v>0</v>
      </c>
      <c r="AR8" s="7">
        <f t="shared" si="5"/>
        <v>0</v>
      </c>
      <c r="AS8" s="7">
        <f t="shared" si="5"/>
        <v>0</v>
      </c>
      <c r="AT8" s="7">
        <f t="shared" si="5"/>
        <v>0</v>
      </c>
      <c r="AU8" s="7"/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hidden="1" x14ac:dyDescent="0.2">
      <c r="A9" s="83" t="s">
        <v>66</v>
      </c>
      <c r="B9" s="113" t="s">
        <v>48</v>
      </c>
      <c r="C9" s="83">
        <v>25.49</v>
      </c>
      <c r="D9" s="24">
        <v>12</v>
      </c>
      <c r="E9" s="1"/>
      <c r="F9" s="2"/>
      <c r="G9" s="1"/>
      <c r="H9" s="2"/>
      <c r="I9" s="1"/>
      <c r="J9" s="2"/>
      <c r="K9" s="2"/>
      <c r="L9" s="2"/>
      <c r="M9" s="2">
        <f t="shared" si="0"/>
        <v>12</v>
      </c>
      <c r="N9" s="8"/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20">
        <f t="shared" si="1"/>
        <v>0</v>
      </c>
      <c r="U9" s="20">
        <f t="shared" si="1"/>
        <v>0</v>
      </c>
      <c r="V9" s="20">
        <f t="shared" si="1"/>
        <v>0</v>
      </c>
      <c r="W9" s="20">
        <f t="shared" si="1"/>
        <v>0</v>
      </c>
      <c r="X9" s="20">
        <f t="shared" si="1"/>
        <v>0</v>
      </c>
      <c r="Y9" s="7"/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 x14ac:dyDescent="0.2">
      <c r="A10" s="10" t="s">
        <v>101</v>
      </c>
      <c r="B10" s="10" t="s">
        <v>279</v>
      </c>
      <c r="C10" s="11">
        <v>17.29</v>
      </c>
      <c r="D10" s="24">
        <v>8</v>
      </c>
      <c r="E10" s="1"/>
      <c r="F10" s="2"/>
      <c r="G10" s="1"/>
      <c r="H10" s="2"/>
      <c r="I10" s="1"/>
      <c r="J10" s="2"/>
      <c r="K10" s="2">
        <v>19.55</v>
      </c>
      <c r="L10" s="2">
        <v>2</v>
      </c>
      <c r="M10" s="2">
        <f t="shared" si="0"/>
        <v>10</v>
      </c>
      <c r="N10" s="8"/>
      <c r="O10" s="20">
        <f t="shared" si="1"/>
        <v>0</v>
      </c>
      <c r="P10" s="20">
        <f t="shared" si="1"/>
        <v>0</v>
      </c>
      <c r="Q10" s="20">
        <f t="shared" si="1"/>
        <v>0</v>
      </c>
      <c r="R10" s="20">
        <f t="shared" si="1"/>
        <v>0</v>
      </c>
      <c r="S10" s="20">
        <f t="shared" si="1"/>
        <v>0</v>
      </c>
      <c r="T10" s="20">
        <f t="shared" si="1"/>
        <v>0</v>
      </c>
      <c r="U10" s="20">
        <f t="shared" si="1"/>
        <v>0</v>
      </c>
      <c r="V10" s="20">
        <f t="shared" si="1"/>
        <v>0</v>
      </c>
      <c r="W10" s="20">
        <f t="shared" si="1"/>
        <v>0</v>
      </c>
      <c r="X10" s="20">
        <f t="shared" si="1"/>
        <v>0</v>
      </c>
      <c r="Y10" s="7"/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 x14ac:dyDescent="0.2">
      <c r="A11" s="10" t="s">
        <v>113</v>
      </c>
      <c r="B11" s="10" t="s">
        <v>279</v>
      </c>
      <c r="C11" s="11">
        <v>23.56</v>
      </c>
      <c r="D11" s="24">
        <v>10</v>
      </c>
      <c r="E11" s="1"/>
      <c r="F11" s="2"/>
      <c r="G11" s="1"/>
      <c r="H11" s="2"/>
      <c r="I11" s="1"/>
      <c r="J11" s="2"/>
      <c r="K11" s="2"/>
      <c r="L11" s="2"/>
      <c r="M11" s="2">
        <f t="shared" si="0"/>
        <v>10</v>
      </c>
      <c r="N11" s="8"/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>
        <f t="shared" si="1"/>
        <v>0</v>
      </c>
      <c r="X11" s="20">
        <f t="shared" si="1"/>
        <v>0</v>
      </c>
      <c r="Y11" s="7"/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hidden="1" x14ac:dyDescent="0.2">
      <c r="A12" s="10" t="s">
        <v>103</v>
      </c>
      <c r="B12" s="10" t="s">
        <v>53</v>
      </c>
      <c r="C12" s="11">
        <v>12.59</v>
      </c>
      <c r="D12" s="24">
        <v>6</v>
      </c>
      <c r="E12" s="1"/>
      <c r="F12" s="2"/>
      <c r="G12" s="1"/>
      <c r="H12" s="114"/>
      <c r="I12" s="1"/>
      <c r="J12" s="2"/>
      <c r="K12" s="2">
        <v>13.38</v>
      </c>
      <c r="L12" s="2">
        <v>1</v>
      </c>
      <c r="M12" s="2">
        <f t="shared" si="0"/>
        <v>7</v>
      </c>
      <c r="N12" s="8"/>
      <c r="O12" s="20">
        <f t="shared" si="1"/>
        <v>0</v>
      </c>
      <c r="P12" s="20">
        <f t="shared" si="1"/>
        <v>0</v>
      </c>
      <c r="Q12" s="20">
        <f t="shared" si="1"/>
        <v>0</v>
      </c>
      <c r="R12" s="20">
        <f t="shared" si="1"/>
        <v>0</v>
      </c>
      <c r="S12" s="20">
        <f t="shared" si="1"/>
        <v>0</v>
      </c>
      <c r="T12" s="20">
        <f t="shared" si="1"/>
        <v>0</v>
      </c>
      <c r="U12" s="20">
        <f t="shared" si="1"/>
        <v>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ref="AK12:AT12" si="6">IF($B12=AK$2,($K12),(0))</f>
        <v>0</v>
      </c>
      <c r="AL12" s="7">
        <f t="shared" si="6"/>
        <v>0</v>
      </c>
      <c r="AM12" s="7">
        <f t="shared" si="6"/>
        <v>0</v>
      </c>
      <c r="AN12" s="7">
        <f t="shared" si="6"/>
        <v>0</v>
      </c>
      <c r="AO12" s="7">
        <f t="shared" si="6"/>
        <v>0</v>
      </c>
      <c r="AP12" s="7">
        <f t="shared" si="6"/>
        <v>0</v>
      </c>
      <c r="AQ12" s="7">
        <f t="shared" si="6"/>
        <v>0</v>
      </c>
      <c r="AR12" s="7">
        <f t="shared" si="6"/>
        <v>0</v>
      </c>
      <c r="AS12" s="7">
        <f t="shared" si="6"/>
        <v>0</v>
      </c>
      <c r="AT12" s="7">
        <f t="shared" si="6"/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idden="1" x14ac:dyDescent="0.2">
      <c r="A13" s="10" t="s">
        <v>292</v>
      </c>
      <c r="B13" s="10" t="s">
        <v>279</v>
      </c>
      <c r="C13" s="23"/>
      <c r="D13" s="2"/>
      <c r="E13" s="1"/>
      <c r="F13" s="2"/>
      <c r="G13" s="1">
        <v>20.68</v>
      </c>
      <c r="H13" s="2">
        <v>2</v>
      </c>
      <c r="I13" s="1"/>
      <c r="J13" s="2"/>
      <c r="K13" s="2">
        <v>23.4</v>
      </c>
      <c r="L13" s="2">
        <v>4</v>
      </c>
      <c r="M13" s="2">
        <f t="shared" si="0"/>
        <v>6</v>
      </c>
      <c r="N13" s="8"/>
      <c r="O13" s="20">
        <f t="shared" si="1"/>
        <v>0</v>
      </c>
      <c r="P13" s="20">
        <f t="shared" si="1"/>
        <v>0</v>
      </c>
      <c r="Q13" s="20">
        <f t="shared" si="1"/>
        <v>0</v>
      </c>
      <c r="R13" s="20">
        <f t="shared" si="1"/>
        <v>0</v>
      </c>
      <c r="S13" s="20">
        <f t="shared" si="1"/>
        <v>0</v>
      </c>
      <c r="T13" s="20">
        <f t="shared" si="1"/>
        <v>0</v>
      </c>
      <c r="U13" s="20">
        <f t="shared" si="1"/>
        <v>0</v>
      </c>
      <c r="V13" s="20">
        <f t="shared" si="1"/>
        <v>0</v>
      </c>
      <c r="W13" s="20">
        <f t="shared" si="1"/>
        <v>0</v>
      </c>
      <c r="X13" s="20">
        <f t="shared" si="1"/>
        <v>0</v>
      </c>
      <c r="Y13" s="7"/>
      <c r="Z13" s="7">
        <f t="shared" si="2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3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4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x14ac:dyDescent="0.2">
      <c r="A14" s="10" t="s">
        <v>262</v>
      </c>
      <c r="B14" s="10" t="s">
        <v>46</v>
      </c>
      <c r="C14" s="23"/>
      <c r="D14" s="24"/>
      <c r="E14" s="1">
        <v>19.829999999999998</v>
      </c>
      <c r="F14" s="2">
        <v>6</v>
      </c>
      <c r="G14" s="1"/>
      <c r="H14" s="2"/>
      <c r="I14" s="1"/>
      <c r="J14" s="2"/>
      <c r="K14" s="2"/>
      <c r="L14" s="2"/>
      <c r="M14" s="2">
        <f t="shared" si="0"/>
        <v>6</v>
      </c>
      <c r="N14" s="8"/>
      <c r="O14" s="20">
        <f t="shared" si="1"/>
        <v>0</v>
      </c>
      <c r="P14" s="20">
        <f t="shared" si="1"/>
        <v>0</v>
      </c>
      <c r="Q14" s="20">
        <f t="shared" si="1"/>
        <v>0</v>
      </c>
      <c r="R14" s="20">
        <f t="shared" si="1"/>
        <v>0</v>
      </c>
      <c r="S14" s="20">
        <f t="shared" si="1"/>
        <v>0</v>
      </c>
      <c r="T14" s="20">
        <f t="shared" si="1"/>
        <v>0</v>
      </c>
      <c r="U14" s="20">
        <f t="shared" si="1"/>
        <v>0</v>
      </c>
      <c r="V14" s="20">
        <f t="shared" si="1"/>
        <v>0</v>
      </c>
      <c r="W14" s="20">
        <f t="shared" si="1"/>
        <v>0</v>
      </c>
      <c r="X14" s="20">
        <f t="shared" si="1"/>
        <v>0</v>
      </c>
      <c r="Y14" s="7"/>
      <c r="Z14" s="7">
        <f t="shared" si="2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3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4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hidden="1" x14ac:dyDescent="0.2">
      <c r="A15" s="10" t="s">
        <v>92</v>
      </c>
      <c r="B15" s="10" t="s">
        <v>48</v>
      </c>
      <c r="C15" s="1"/>
      <c r="D15" s="24"/>
      <c r="E15" s="1"/>
      <c r="F15" s="2"/>
      <c r="G15" s="1">
        <v>22.71</v>
      </c>
      <c r="H15" s="2">
        <v>6</v>
      </c>
      <c r="I15" s="1"/>
      <c r="J15" s="2"/>
      <c r="K15" s="2"/>
      <c r="L15" s="2"/>
      <c r="M15" s="2">
        <f t="shared" si="0"/>
        <v>6</v>
      </c>
      <c r="N15" s="8"/>
      <c r="O15" s="20">
        <f t="shared" si="1"/>
        <v>0</v>
      </c>
      <c r="P15" s="20">
        <f t="shared" si="1"/>
        <v>0</v>
      </c>
      <c r="Q15" s="20">
        <f t="shared" si="1"/>
        <v>0</v>
      </c>
      <c r="R15" s="20">
        <f t="shared" si="1"/>
        <v>0</v>
      </c>
      <c r="S15" s="20">
        <f t="shared" si="1"/>
        <v>0</v>
      </c>
      <c r="T15" s="20">
        <f t="shared" si="1"/>
        <v>0</v>
      </c>
      <c r="U15" s="20">
        <f t="shared" si="1"/>
        <v>0</v>
      </c>
      <c r="V15" s="20">
        <f t="shared" si="1"/>
        <v>0</v>
      </c>
      <c r="W15" s="20">
        <f t="shared" si="1"/>
        <v>0</v>
      </c>
      <c r="X15" s="20">
        <f t="shared" si="1"/>
        <v>0</v>
      </c>
      <c r="Y15" s="7"/>
      <c r="Z15" s="7">
        <f t="shared" si="2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3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4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hidden="1" x14ac:dyDescent="0.2">
      <c r="A16" s="10" t="s">
        <v>293</v>
      </c>
      <c r="B16" s="10" t="s">
        <v>38</v>
      </c>
      <c r="C16" s="23"/>
      <c r="D16" s="2"/>
      <c r="E16" s="1">
        <v>7.57</v>
      </c>
      <c r="F16" s="2">
        <v>4</v>
      </c>
      <c r="G16" s="1"/>
      <c r="H16" s="2"/>
      <c r="I16" s="1"/>
      <c r="J16" s="2"/>
      <c r="K16" s="2"/>
      <c r="L16" s="2"/>
      <c r="M16" s="2">
        <f t="shared" si="0"/>
        <v>4</v>
      </c>
      <c r="N16" s="8"/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20">
        <f t="shared" si="1"/>
        <v>0</v>
      </c>
      <c r="Y16" s="7"/>
      <c r="Z16" s="7">
        <f t="shared" si="2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3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4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x14ac:dyDescent="0.2">
      <c r="A17" s="10" t="s">
        <v>294</v>
      </c>
      <c r="B17" s="10" t="s">
        <v>46</v>
      </c>
      <c r="C17" s="23"/>
      <c r="D17" s="24"/>
      <c r="E17" s="1"/>
      <c r="F17" s="2"/>
      <c r="G17" s="1">
        <v>21.54</v>
      </c>
      <c r="H17" s="2">
        <v>4</v>
      </c>
      <c r="I17" s="1"/>
      <c r="J17" s="2"/>
      <c r="K17" s="2"/>
      <c r="L17" s="2"/>
      <c r="M17" s="2">
        <f t="shared" si="0"/>
        <v>4</v>
      </c>
      <c r="N17" s="8"/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7"/>
      <c r="Z17" s="7">
        <f t="shared" si="2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3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4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hidden="1" x14ac:dyDescent="0.2">
      <c r="A18" s="10" t="s">
        <v>295</v>
      </c>
      <c r="B18" s="10" t="s">
        <v>53</v>
      </c>
      <c r="C18" s="1"/>
      <c r="D18" s="2"/>
      <c r="E18" s="1"/>
      <c r="F18" s="2"/>
      <c r="G18" s="1"/>
      <c r="H18" s="2"/>
      <c r="I18" s="1"/>
      <c r="J18" s="2"/>
      <c r="K18" s="2">
        <v>19.29</v>
      </c>
      <c r="L18" s="2">
        <v>1</v>
      </c>
      <c r="M18" s="2">
        <f t="shared" si="0"/>
        <v>1</v>
      </c>
      <c r="N18" s="8"/>
      <c r="O18" s="20">
        <f t="shared" ref="O18:X29" si="7">IF($B18=O$2,($D18),(0))</f>
        <v>0</v>
      </c>
      <c r="P18" s="20">
        <f t="shared" si="7"/>
        <v>0</v>
      </c>
      <c r="Q18" s="20">
        <f t="shared" si="7"/>
        <v>0</v>
      </c>
      <c r="R18" s="20">
        <f t="shared" si="7"/>
        <v>0</v>
      </c>
      <c r="S18" s="20">
        <f t="shared" si="7"/>
        <v>0</v>
      </c>
      <c r="T18" s="20">
        <f t="shared" si="7"/>
        <v>0</v>
      </c>
      <c r="U18" s="20">
        <f t="shared" si="7"/>
        <v>0</v>
      </c>
      <c r="V18" s="20">
        <f t="shared" si="7"/>
        <v>0</v>
      </c>
      <c r="W18" s="20">
        <f t="shared" si="7"/>
        <v>0</v>
      </c>
      <c r="X18" s="20">
        <f t="shared" si="7"/>
        <v>0</v>
      </c>
      <c r="Y18" s="7"/>
      <c r="Z18" s="7">
        <f t="shared" ref="Z18:Z29" si="8">IF($B18=Z$2,($F18),(0))</f>
        <v>0</v>
      </c>
      <c r="AA18" s="7">
        <f t="shared" ref="AA18:AI29" si="9">IF($B18=AA$2,($F18),(0))</f>
        <v>0</v>
      </c>
      <c r="AB18" s="7">
        <f t="shared" si="9"/>
        <v>0</v>
      </c>
      <c r="AC18" s="7">
        <f t="shared" si="9"/>
        <v>0</v>
      </c>
      <c r="AD18" s="7">
        <f t="shared" si="9"/>
        <v>0</v>
      </c>
      <c r="AE18" s="7">
        <f t="shared" si="9"/>
        <v>0</v>
      </c>
      <c r="AF18" s="7">
        <f t="shared" si="9"/>
        <v>0</v>
      </c>
      <c r="AG18" s="7">
        <f t="shared" si="9"/>
        <v>0</v>
      </c>
      <c r="AH18" s="7">
        <f t="shared" si="9"/>
        <v>0</v>
      </c>
      <c r="AI18" s="7">
        <f t="shared" si="9"/>
        <v>0</v>
      </c>
      <c r="AJ18" s="7"/>
      <c r="AK18" s="7">
        <f t="shared" ref="AK18:AK29" si="10">IF($B18=AK$2,($H18),(0))</f>
        <v>0</v>
      </c>
      <c r="AL18" s="7">
        <f t="shared" ref="AL18:AT29" si="11">IF($B18=AL$2,($H18),(0))</f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 t="shared" ref="AV18:AV29" si="12">IF($B18=AV$2,($J18),(0))</f>
        <v>0</v>
      </c>
      <c r="AW18" s="7">
        <f t="shared" ref="AW18:BE29" si="13">IF($B18=AW$2,($J18),(0))</f>
        <v>0</v>
      </c>
      <c r="AX18" s="7">
        <f t="shared" si="13"/>
        <v>0</v>
      </c>
      <c r="AY18" s="7">
        <f t="shared" si="13"/>
        <v>0</v>
      </c>
      <c r="AZ18" s="7">
        <f t="shared" si="13"/>
        <v>0</v>
      </c>
      <c r="BA18" s="7">
        <f t="shared" si="13"/>
        <v>0</v>
      </c>
      <c r="BB18" s="7">
        <f t="shared" si="13"/>
        <v>0</v>
      </c>
      <c r="BC18" s="7">
        <f t="shared" si="13"/>
        <v>0</v>
      </c>
      <c r="BD18" s="7">
        <f t="shared" si="13"/>
        <v>0</v>
      </c>
      <c r="BE18" s="7">
        <f t="shared" si="13"/>
        <v>0</v>
      </c>
    </row>
    <row r="19" spans="1:57" hidden="1" x14ac:dyDescent="0.2">
      <c r="A19" s="10" t="s">
        <v>296</v>
      </c>
      <c r="B19" s="10" t="s">
        <v>73</v>
      </c>
      <c r="C19" s="23"/>
      <c r="D19" s="24"/>
      <c r="E19" s="1"/>
      <c r="F19" s="2"/>
      <c r="G19" s="1"/>
      <c r="H19" s="2"/>
      <c r="I19" s="1"/>
      <c r="J19" s="2"/>
      <c r="K19" s="2">
        <v>17.52</v>
      </c>
      <c r="L19" s="2">
        <v>1</v>
      </c>
      <c r="M19" s="2">
        <f t="shared" si="0"/>
        <v>1</v>
      </c>
      <c r="N19" s="8"/>
      <c r="O19" s="20">
        <f t="shared" si="7"/>
        <v>0</v>
      </c>
      <c r="P19" s="20">
        <f t="shared" si="7"/>
        <v>0</v>
      </c>
      <c r="Q19" s="20">
        <f t="shared" si="7"/>
        <v>0</v>
      </c>
      <c r="R19" s="20">
        <f t="shared" si="7"/>
        <v>0</v>
      </c>
      <c r="S19" s="20">
        <f t="shared" si="7"/>
        <v>0</v>
      </c>
      <c r="T19" s="20">
        <f t="shared" si="7"/>
        <v>0</v>
      </c>
      <c r="U19" s="20">
        <f t="shared" si="7"/>
        <v>0</v>
      </c>
      <c r="V19" s="20">
        <f t="shared" si="7"/>
        <v>0</v>
      </c>
      <c r="W19" s="20">
        <f t="shared" si="7"/>
        <v>0</v>
      </c>
      <c r="X19" s="20">
        <f t="shared" si="7"/>
        <v>0</v>
      </c>
      <c r="Y19" s="7"/>
      <c r="Z19" s="7">
        <f t="shared" si="8"/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/>
      <c r="AK19" s="7">
        <f t="shared" si="10"/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si="12"/>
        <v>0</v>
      </c>
      <c r="AW19" s="7">
        <f t="shared" si="13"/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</row>
    <row r="20" spans="1:57" hidden="1" x14ac:dyDescent="0.2">
      <c r="A20" s="10" t="s">
        <v>297</v>
      </c>
      <c r="B20" s="10" t="s">
        <v>279</v>
      </c>
      <c r="C20" s="1"/>
      <c r="D20" s="2"/>
      <c r="E20" s="1"/>
      <c r="F20" s="2"/>
      <c r="G20" s="1"/>
      <c r="H20" s="2"/>
      <c r="I20" s="1"/>
      <c r="J20" s="2"/>
      <c r="K20" s="2">
        <v>16.2</v>
      </c>
      <c r="L20" s="2">
        <v>1</v>
      </c>
      <c r="M20" s="2">
        <f t="shared" si="0"/>
        <v>1</v>
      </c>
      <c r="N20" s="8"/>
      <c r="O20" s="20">
        <f t="shared" si="7"/>
        <v>0</v>
      </c>
      <c r="P20" s="20">
        <f t="shared" si="7"/>
        <v>0</v>
      </c>
      <c r="Q20" s="20">
        <f t="shared" si="7"/>
        <v>0</v>
      </c>
      <c r="R20" s="20">
        <f t="shared" si="7"/>
        <v>0</v>
      </c>
      <c r="S20" s="20">
        <f t="shared" si="7"/>
        <v>0</v>
      </c>
      <c r="T20" s="20">
        <f t="shared" si="7"/>
        <v>0</v>
      </c>
      <c r="U20" s="20">
        <f t="shared" si="7"/>
        <v>0</v>
      </c>
      <c r="V20" s="20">
        <f t="shared" si="7"/>
        <v>0</v>
      </c>
      <c r="W20" s="20">
        <f t="shared" si="7"/>
        <v>0</v>
      </c>
      <c r="X20" s="20">
        <f t="shared" si="7"/>
        <v>0</v>
      </c>
      <c r="Y20" s="7"/>
      <c r="Z20" s="7">
        <f t="shared" si="8"/>
        <v>0</v>
      </c>
      <c r="AA20" s="7">
        <f t="shared" si="9"/>
        <v>0</v>
      </c>
      <c r="AB20" s="7">
        <f t="shared" si="9"/>
        <v>0</v>
      </c>
      <c r="AC20" s="7">
        <f t="shared" si="9"/>
        <v>0</v>
      </c>
      <c r="AD20" s="7">
        <f t="shared" si="9"/>
        <v>0</v>
      </c>
      <c r="AE20" s="7">
        <f t="shared" si="9"/>
        <v>0</v>
      </c>
      <c r="AF20" s="7">
        <f t="shared" si="9"/>
        <v>0</v>
      </c>
      <c r="AG20" s="7">
        <f t="shared" si="9"/>
        <v>0</v>
      </c>
      <c r="AH20" s="7">
        <f t="shared" si="9"/>
        <v>0</v>
      </c>
      <c r="AI20" s="7">
        <f t="shared" si="9"/>
        <v>0</v>
      </c>
      <c r="AJ20" s="7"/>
      <c r="AK20" s="7">
        <f t="shared" si="10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2"/>
        <v>0</v>
      </c>
      <c r="AW20" s="7">
        <f t="shared" si="13"/>
        <v>0</v>
      </c>
      <c r="AX20" s="7">
        <f t="shared" si="13"/>
        <v>0</v>
      </c>
      <c r="AY20" s="7">
        <f t="shared" si="13"/>
        <v>0</v>
      </c>
      <c r="AZ20" s="7">
        <f t="shared" si="13"/>
        <v>0</v>
      </c>
      <c r="BA20" s="7">
        <f t="shared" si="13"/>
        <v>0</v>
      </c>
      <c r="BB20" s="7">
        <f t="shared" si="13"/>
        <v>0</v>
      </c>
      <c r="BC20" s="7">
        <f t="shared" si="13"/>
        <v>0</v>
      </c>
      <c r="BD20" s="7">
        <f t="shared" si="13"/>
        <v>0</v>
      </c>
      <c r="BE20" s="7">
        <f t="shared" si="13"/>
        <v>0</v>
      </c>
    </row>
    <row r="21" spans="1:57" hidden="1" x14ac:dyDescent="0.2">
      <c r="A21" s="10" t="s">
        <v>298</v>
      </c>
      <c r="B21" s="10" t="s">
        <v>53</v>
      </c>
      <c r="C21" s="1"/>
      <c r="D21" s="2"/>
      <c r="E21" s="1"/>
      <c r="F21" s="2"/>
      <c r="G21" s="1"/>
      <c r="H21" s="2"/>
      <c r="I21" s="1"/>
      <c r="J21" s="2"/>
      <c r="K21" s="2">
        <v>14.28</v>
      </c>
      <c r="L21" s="2">
        <v>1</v>
      </c>
      <c r="M21" s="2">
        <f t="shared" si="0"/>
        <v>1</v>
      </c>
      <c r="N21" s="8"/>
      <c r="O21" s="20">
        <f t="shared" si="7"/>
        <v>0</v>
      </c>
      <c r="P21" s="20">
        <f t="shared" si="7"/>
        <v>0</v>
      </c>
      <c r="Q21" s="20">
        <f t="shared" si="7"/>
        <v>0</v>
      </c>
      <c r="R21" s="20">
        <f t="shared" si="7"/>
        <v>0</v>
      </c>
      <c r="S21" s="20">
        <f t="shared" si="7"/>
        <v>0</v>
      </c>
      <c r="T21" s="20">
        <f t="shared" si="7"/>
        <v>0</v>
      </c>
      <c r="U21" s="20">
        <f t="shared" si="7"/>
        <v>0</v>
      </c>
      <c r="V21" s="20">
        <f t="shared" si="7"/>
        <v>0</v>
      </c>
      <c r="W21" s="20">
        <f t="shared" si="7"/>
        <v>0</v>
      </c>
      <c r="X21" s="20">
        <f t="shared" si="7"/>
        <v>0</v>
      </c>
      <c r="Y21" s="7"/>
      <c r="Z21" s="7">
        <f t="shared" si="8"/>
        <v>0</v>
      </c>
      <c r="AA21" s="7">
        <f t="shared" si="9"/>
        <v>0</v>
      </c>
      <c r="AB21" s="7">
        <f t="shared" si="9"/>
        <v>0</v>
      </c>
      <c r="AC21" s="7">
        <f t="shared" si="9"/>
        <v>0</v>
      </c>
      <c r="AD21" s="7">
        <f t="shared" si="9"/>
        <v>0</v>
      </c>
      <c r="AE21" s="7">
        <f t="shared" si="9"/>
        <v>0</v>
      </c>
      <c r="AF21" s="7">
        <f t="shared" si="9"/>
        <v>0</v>
      </c>
      <c r="AG21" s="7">
        <f t="shared" si="9"/>
        <v>0</v>
      </c>
      <c r="AH21" s="7">
        <f t="shared" si="9"/>
        <v>0</v>
      </c>
      <c r="AI21" s="7">
        <f t="shared" si="9"/>
        <v>0</v>
      </c>
      <c r="AJ21" s="7"/>
      <c r="AK21" s="7">
        <f t="shared" si="10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2"/>
        <v>0</v>
      </c>
      <c r="AW21" s="7">
        <f t="shared" si="13"/>
        <v>0</v>
      </c>
      <c r="AX21" s="7">
        <f t="shared" si="13"/>
        <v>0</v>
      </c>
      <c r="AY21" s="7">
        <f t="shared" si="13"/>
        <v>0</v>
      </c>
      <c r="AZ21" s="7">
        <f t="shared" si="13"/>
        <v>0</v>
      </c>
      <c r="BA21" s="7">
        <f t="shared" si="13"/>
        <v>0</v>
      </c>
      <c r="BB21" s="7">
        <f t="shared" si="13"/>
        <v>0</v>
      </c>
      <c r="BC21" s="7">
        <f t="shared" si="13"/>
        <v>0</v>
      </c>
      <c r="BD21" s="7">
        <f t="shared" si="13"/>
        <v>0</v>
      </c>
      <c r="BE21" s="7">
        <f t="shared" si="13"/>
        <v>0</v>
      </c>
    </row>
    <row r="22" spans="1:57" hidden="1" x14ac:dyDescent="0.2">
      <c r="A22" s="10"/>
      <c r="B22" s="10"/>
      <c r="C22" s="1"/>
      <c r="D22" s="2"/>
      <c r="E22" s="1"/>
      <c r="F22" s="2"/>
      <c r="G22" s="1"/>
      <c r="H22" s="2"/>
      <c r="I22" s="1"/>
      <c r="J22" s="2"/>
      <c r="K22" s="2"/>
      <c r="L22" s="2"/>
      <c r="M22" s="2">
        <f t="shared" ref="M22:M24" si="14">J22+H22+F22+D22+L22</f>
        <v>0</v>
      </c>
      <c r="N22" s="8"/>
      <c r="O22" s="20">
        <f t="shared" si="7"/>
        <v>0</v>
      </c>
      <c r="P22" s="20">
        <f t="shared" si="7"/>
        <v>0</v>
      </c>
      <c r="Q22" s="20">
        <f t="shared" si="7"/>
        <v>0</v>
      </c>
      <c r="R22" s="20">
        <f t="shared" si="7"/>
        <v>0</v>
      </c>
      <c r="S22" s="20">
        <f t="shared" si="7"/>
        <v>0</v>
      </c>
      <c r="T22" s="20">
        <f t="shared" si="7"/>
        <v>0</v>
      </c>
      <c r="U22" s="20">
        <f t="shared" si="7"/>
        <v>0</v>
      </c>
      <c r="V22" s="20">
        <f t="shared" si="7"/>
        <v>0</v>
      </c>
      <c r="W22" s="20">
        <f t="shared" si="7"/>
        <v>0</v>
      </c>
      <c r="X22" s="20">
        <f t="shared" si="7"/>
        <v>0</v>
      </c>
      <c r="Y22" s="7"/>
      <c r="Z22" s="7">
        <f t="shared" si="8"/>
        <v>0</v>
      </c>
      <c r="AA22" s="7">
        <f t="shared" si="9"/>
        <v>0</v>
      </c>
      <c r="AB22" s="7">
        <f t="shared" si="9"/>
        <v>0</v>
      </c>
      <c r="AC22" s="7">
        <f t="shared" si="9"/>
        <v>0</v>
      </c>
      <c r="AD22" s="7">
        <f t="shared" si="9"/>
        <v>0</v>
      </c>
      <c r="AE22" s="7">
        <f t="shared" si="9"/>
        <v>0</v>
      </c>
      <c r="AF22" s="7">
        <f t="shared" si="9"/>
        <v>0</v>
      </c>
      <c r="AG22" s="7">
        <f t="shared" si="9"/>
        <v>0</v>
      </c>
      <c r="AH22" s="7">
        <f t="shared" si="9"/>
        <v>0</v>
      </c>
      <c r="AI22" s="7">
        <f t="shared" si="9"/>
        <v>0</v>
      </c>
      <c r="AJ22" s="7"/>
      <c r="AK22" s="7">
        <f t="shared" si="10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2"/>
        <v>0</v>
      </c>
      <c r="AW22" s="7">
        <f t="shared" si="13"/>
        <v>0</v>
      </c>
      <c r="AX22" s="7">
        <f t="shared" si="13"/>
        <v>0</v>
      </c>
      <c r="AY22" s="7">
        <f t="shared" si="13"/>
        <v>0</v>
      </c>
      <c r="AZ22" s="7">
        <f t="shared" si="13"/>
        <v>0</v>
      </c>
      <c r="BA22" s="7">
        <f t="shared" si="13"/>
        <v>0</v>
      </c>
      <c r="BB22" s="7">
        <f t="shared" si="13"/>
        <v>0</v>
      </c>
      <c r="BC22" s="7">
        <f t="shared" si="13"/>
        <v>0</v>
      </c>
      <c r="BD22" s="7">
        <f t="shared" si="13"/>
        <v>0</v>
      </c>
      <c r="BE22" s="7">
        <f t="shared" si="13"/>
        <v>0</v>
      </c>
    </row>
    <row r="23" spans="1:57" hidden="1" x14ac:dyDescent="0.2">
      <c r="A23" s="10"/>
      <c r="B23" s="10"/>
      <c r="C23" s="1"/>
      <c r="D23" s="2"/>
      <c r="E23" s="1"/>
      <c r="F23" s="2"/>
      <c r="G23" s="1"/>
      <c r="H23" s="2"/>
      <c r="I23" s="1"/>
      <c r="J23" s="2"/>
      <c r="K23" s="2"/>
      <c r="L23" s="2"/>
      <c r="M23" s="2">
        <f t="shared" si="14"/>
        <v>0</v>
      </c>
      <c r="N23" s="8"/>
      <c r="O23" s="20">
        <f t="shared" si="7"/>
        <v>0</v>
      </c>
      <c r="P23" s="20">
        <f t="shared" si="7"/>
        <v>0</v>
      </c>
      <c r="Q23" s="20">
        <f t="shared" si="7"/>
        <v>0</v>
      </c>
      <c r="R23" s="20">
        <f t="shared" si="7"/>
        <v>0</v>
      </c>
      <c r="S23" s="20">
        <f t="shared" si="7"/>
        <v>0</v>
      </c>
      <c r="T23" s="20">
        <f t="shared" si="7"/>
        <v>0</v>
      </c>
      <c r="U23" s="20">
        <f t="shared" si="7"/>
        <v>0</v>
      </c>
      <c r="V23" s="20">
        <f t="shared" si="7"/>
        <v>0</v>
      </c>
      <c r="W23" s="20">
        <f t="shared" si="7"/>
        <v>0</v>
      </c>
      <c r="X23" s="20">
        <f t="shared" si="7"/>
        <v>0</v>
      </c>
      <c r="Y23" s="7"/>
      <c r="Z23" s="7">
        <f t="shared" si="8"/>
        <v>0</v>
      </c>
      <c r="AA23" s="7">
        <f t="shared" si="9"/>
        <v>0</v>
      </c>
      <c r="AB23" s="7">
        <f t="shared" si="9"/>
        <v>0</v>
      </c>
      <c r="AC23" s="7">
        <f t="shared" si="9"/>
        <v>0</v>
      </c>
      <c r="AD23" s="7">
        <f t="shared" si="9"/>
        <v>0</v>
      </c>
      <c r="AE23" s="7">
        <f t="shared" si="9"/>
        <v>0</v>
      </c>
      <c r="AF23" s="7">
        <f t="shared" si="9"/>
        <v>0</v>
      </c>
      <c r="AG23" s="7">
        <f t="shared" si="9"/>
        <v>0</v>
      </c>
      <c r="AH23" s="7">
        <f t="shared" si="9"/>
        <v>0</v>
      </c>
      <c r="AI23" s="7">
        <f t="shared" si="9"/>
        <v>0</v>
      </c>
      <c r="AJ23" s="7"/>
      <c r="AK23" s="7">
        <f t="shared" si="10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2"/>
        <v>0</v>
      </c>
      <c r="AW23" s="7">
        <f t="shared" si="13"/>
        <v>0</v>
      </c>
      <c r="AX23" s="7">
        <f t="shared" si="13"/>
        <v>0</v>
      </c>
      <c r="AY23" s="7">
        <f t="shared" si="13"/>
        <v>0</v>
      </c>
      <c r="AZ23" s="7">
        <f t="shared" si="13"/>
        <v>0</v>
      </c>
      <c r="BA23" s="7">
        <f t="shared" si="13"/>
        <v>0</v>
      </c>
      <c r="BB23" s="7">
        <f t="shared" si="13"/>
        <v>0</v>
      </c>
      <c r="BC23" s="7">
        <f t="shared" si="13"/>
        <v>0</v>
      </c>
      <c r="BD23" s="7">
        <f t="shared" si="13"/>
        <v>0</v>
      </c>
      <c r="BE23" s="7">
        <f t="shared" si="13"/>
        <v>0</v>
      </c>
    </row>
    <row r="24" spans="1:57" hidden="1" x14ac:dyDescent="0.2">
      <c r="A24" s="10"/>
      <c r="B24" s="10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14"/>
        <v>0</v>
      </c>
      <c r="N24" s="8"/>
      <c r="O24" s="20">
        <f t="shared" si="7"/>
        <v>0</v>
      </c>
      <c r="P24" s="20">
        <f t="shared" si="7"/>
        <v>0</v>
      </c>
      <c r="Q24" s="20">
        <f t="shared" si="7"/>
        <v>0</v>
      </c>
      <c r="R24" s="20">
        <f t="shared" si="7"/>
        <v>0</v>
      </c>
      <c r="S24" s="20">
        <f t="shared" si="7"/>
        <v>0</v>
      </c>
      <c r="T24" s="20">
        <f t="shared" si="7"/>
        <v>0</v>
      </c>
      <c r="U24" s="20">
        <f t="shared" si="7"/>
        <v>0</v>
      </c>
      <c r="V24" s="20">
        <f t="shared" si="7"/>
        <v>0</v>
      </c>
      <c r="W24" s="20">
        <f t="shared" si="7"/>
        <v>0</v>
      </c>
      <c r="X24" s="20">
        <f t="shared" si="7"/>
        <v>0</v>
      </c>
      <c r="Y24" s="7"/>
      <c r="Z24" s="7">
        <f t="shared" si="8"/>
        <v>0</v>
      </c>
      <c r="AA24" s="7">
        <f t="shared" si="9"/>
        <v>0</v>
      </c>
      <c r="AB24" s="7">
        <f t="shared" si="9"/>
        <v>0</v>
      </c>
      <c r="AC24" s="7">
        <f t="shared" si="9"/>
        <v>0</v>
      </c>
      <c r="AD24" s="7">
        <f t="shared" si="9"/>
        <v>0</v>
      </c>
      <c r="AE24" s="7">
        <f t="shared" si="9"/>
        <v>0</v>
      </c>
      <c r="AF24" s="7">
        <f t="shared" si="9"/>
        <v>0</v>
      </c>
      <c r="AG24" s="7">
        <f t="shared" si="9"/>
        <v>0</v>
      </c>
      <c r="AH24" s="7">
        <f t="shared" si="9"/>
        <v>0</v>
      </c>
      <c r="AI24" s="7">
        <f t="shared" si="9"/>
        <v>0</v>
      </c>
      <c r="AJ24" s="7"/>
      <c r="AK24" s="7">
        <f t="shared" si="10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2"/>
        <v>0</v>
      </c>
      <c r="AW24" s="7">
        <f t="shared" si="13"/>
        <v>0</v>
      </c>
      <c r="AX24" s="7">
        <f t="shared" si="13"/>
        <v>0</v>
      </c>
      <c r="AY24" s="7">
        <f t="shared" si="13"/>
        <v>0</v>
      </c>
      <c r="AZ24" s="7">
        <f t="shared" si="13"/>
        <v>0</v>
      </c>
      <c r="BA24" s="7">
        <f t="shared" si="13"/>
        <v>0</v>
      </c>
      <c r="BB24" s="7">
        <f t="shared" si="13"/>
        <v>0</v>
      </c>
      <c r="BC24" s="7">
        <f t="shared" si="13"/>
        <v>0</v>
      </c>
      <c r="BD24" s="7">
        <f t="shared" si="13"/>
        <v>0</v>
      </c>
      <c r="BE24" s="7">
        <f t="shared" si="13"/>
        <v>0</v>
      </c>
    </row>
    <row r="25" spans="1:57" hidden="1" x14ac:dyDescent="0.2">
      <c r="A25" s="10"/>
      <c r="B25" s="10"/>
      <c r="C25" s="1"/>
      <c r="D25" s="2"/>
      <c r="E25" s="1"/>
      <c r="F25" s="2"/>
      <c r="G25" s="1"/>
      <c r="H25" s="2"/>
      <c r="I25" s="1"/>
      <c r="J25" s="2"/>
      <c r="K25" s="2"/>
      <c r="L25" s="2"/>
      <c r="M25" s="2">
        <f t="shared" ref="M25:M29" si="15">J25+H25+F25+D25</f>
        <v>0</v>
      </c>
      <c r="N25" s="8"/>
      <c r="O25" s="20">
        <f t="shared" si="7"/>
        <v>0</v>
      </c>
      <c r="P25" s="20">
        <f t="shared" si="7"/>
        <v>0</v>
      </c>
      <c r="Q25" s="20">
        <f t="shared" si="7"/>
        <v>0</v>
      </c>
      <c r="R25" s="20">
        <f t="shared" si="7"/>
        <v>0</v>
      </c>
      <c r="S25" s="20">
        <f t="shared" si="7"/>
        <v>0</v>
      </c>
      <c r="T25" s="20">
        <f t="shared" si="7"/>
        <v>0</v>
      </c>
      <c r="U25" s="20">
        <f t="shared" si="7"/>
        <v>0</v>
      </c>
      <c r="V25" s="20">
        <f t="shared" si="7"/>
        <v>0</v>
      </c>
      <c r="W25" s="20">
        <f t="shared" si="7"/>
        <v>0</v>
      </c>
      <c r="X25" s="20">
        <f t="shared" si="7"/>
        <v>0</v>
      </c>
      <c r="Y25" s="7"/>
      <c r="Z25" s="7">
        <f t="shared" si="8"/>
        <v>0</v>
      </c>
      <c r="AA25" s="7">
        <f t="shared" si="9"/>
        <v>0</v>
      </c>
      <c r="AB25" s="7">
        <f t="shared" si="9"/>
        <v>0</v>
      </c>
      <c r="AC25" s="7">
        <f t="shared" si="9"/>
        <v>0</v>
      </c>
      <c r="AD25" s="7">
        <f t="shared" si="9"/>
        <v>0</v>
      </c>
      <c r="AE25" s="7">
        <f t="shared" si="9"/>
        <v>0</v>
      </c>
      <c r="AF25" s="7">
        <f t="shared" si="9"/>
        <v>0</v>
      </c>
      <c r="AG25" s="7">
        <f t="shared" si="9"/>
        <v>0</v>
      </c>
      <c r="AH25" s="7">
        <f t="shared" si="9"/>
        <v>0</v>
      </c>
      <c r="AI25" s="7">
        <f t="shared" si="9"/>
        <v>0</v>
      </c>
      <c r="AJ25" s="7"/>
      <c r="AK25" s="7">
        <f t="shared" si="10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2"/>
        <v>0</v>
      </c>
      <c r="AW25" s="7">
        <f t="shared" si="13"/>
        <v>0</v>
      </c>
      <c r="AX25" s="7">
        <f t="shared" si="13"/>
        <v>0</v>
      </c>
      <c r="AY25" s="7">
        <f t="shared" si="13"/>
        <v>0</v>
      </c>
      <c r="AZ25" s="7">
        <f t="shared" si="13"/>
        <v>0</v>
      </c>
      <c r="BA25" s="7">
        <f t="shared" si="13"/>
        <v>0</v>
      </c>
      <c r="BB25" s="7">
        <f t="shared" si="13"/>
        <v>0</v>
      </c>
      <c r="BC25" s="7">
        <f t="shared" si="13"/>
        <v>0</v>
      </c>
      <c r="BD25" s="7">
        <f t="shared" si="13"/>
        <v>0</v>
      </c>
      <c r="BE25" s="7">
        <f t="shared" si="13"/>
        <v>0</v>
      </c>
    </row>
    <row r="26" spans="1:57" hidden="1" x14ac:dyDescent="0.2">
      <c r="A26" s="10"/>
      <c r="B26" s="10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 t="shared" si="15"/>
        <v>0</v>
      </c>
      <c r="N26" s="8"/>
      <c r="O26" s="20">
        <f t="shared" si="7"/>
        <v>0</v>
      </c>
      <c r="P26" s="20">
        <f t="shared" si="7"/>
        <v>0</v>
      </c>
      <c r="Q26" s="20">
        <f t="shared" si="7"/>
        <v>0</v>
      </c>
      <c r="R26" s="20">
        <f t="shared" si="7"/>
        <v>0</v>
      </c>
      <c r="S26" s="20">
        <f t="shared" si="7"/>
        <v>0</v>
      </c>
      <c r="T26" s="20">
        <f t="shared" si="7"/>
        <v>0</v>
      </c>
      <c r="U26" s="20">
        <f t="shared" si="7"/>
        <v>0</v>
      </c>
      <c r="V26" s="20">
        <f t="shared" si="7"/>
        <v>0</v>
      </c>
      <c r="W26" s="20">
        <f t="shared" si="7"/>
        <v>0</v>
      </c>
      <c r="X26" s="20">
        <f t="shared" si="7"/>
        <v>0</v>
      </c>
      <c r="Y26" s="7"/>
      <c r="Z26" s="7">
        <f t="shared" si="8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7">
        <f t="shared" si="9"/>
        <v>0</v>
      </c>
      <c r="AE26" s="7">
        <f t="shared" si="9"/>
        <v>0</v>
      </c>
      <c r="AF26" s="7">
        <f t="shared" si="9"/>
        <v>0</v>
      </c>
      <c r="AG26" s="7">
        <f t="shared" si="9"/>
        <v>0</v>
      </c>
      <c r="AH26" s="7">
        <f t="shared" si="9"/>
        <v>0</v>
      </c>
      <c r="AI26" s="7">
        <f t="shared" si="9"/>
        <v>0</v>
      </c>
      <c r="AJ26" s="7"/>
      <c r="AK26" s="7">
        <f t="shared" si="10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2"/>
        <v>0</v>
      </c>
      <c r="AW26" s="7">
        <f t="shared" si="13"/>
        <v>0</v>
      </c>
      <c r="AX26" s="7">
        <f t="shared" si="13"/>
        <v>0</v>
      </c>
      <c r="AY26" s="7">
        <f t="shared" si="13"/>
        <v>0</v>
      </c>
      <c r="AZ26" s="7">
        <f t="shared" si="13"/>
        <v>0</v>
      </c>
      <c r="BA26" s="7">
        <f t="shared" si="13"/>
        <v>0</v>
      </c>
      <c r="BB26" s="7">
        <f t="shared" si="13"/>
        <v>0</v>
      </c>
      <c r="BC26" s="7">
        <f t="shared" si="13"/>
        <v>0</v>
      </c>
      <c r="BD26" s="7">
        <f t="shared" si="13"/>
        <v>0</v>
      </c>
      <c r="BE26" s="7">
        <f t="shared" si="13"/>
        <v>0</v>
      </c>
    </row>
    <row r="27" spans="1:57" hidden="1" x14ac:dyDescent="0.2">
      <c r="A27" s="10"/>
      <c r="B27" s="10"/>
      <c r="C27" s="1"/>
      <c r="D27" s="2"/>
      <c r="E27" s="1"/>
      <c r="F27" s="2"/>
      <c r="G27" s="1"/>
      <c r="H27" s="2"/>
      <c r="I27" s="1"/>
      <c r="J27" s="2"/>
      <c r="K27" s="2"/>
      <c r="L27" s="2"/>
      <c r="M27" s="2">
        <f t="shared" si="15"/>
        <v>0</v>
      </c>
      <c r="N27" s="8"/>
      <c r="O27" s="20">
        <f t="shared" si="7"/>
        <v>0</v>
      </c>
      <c r="P27" s="20">
        <f t="shared" si="7"/>
        <v>0</v>
      </c>
      <c r="Q27" s="20">
        <f t="shared" si="7"/>
        <v>0</v>
      </c>
      <c r="R27" s="20">
        <f t="shared" si="7"/>
        <v>0</v>
      </c>
      <c r="S27" s="20">
        <f t="shared" si="7"/>
        <v>0</v>
      </c>
      <c r="T27" s="20">
        <f t="shared" si="7"/>
        <v>0</v>
      </c>
      <c r="U27" s="20">
        <f t="shared" si="7"/>
        <v>0</v>
      </c>
      <c r="V27" s="20">
        <f t="shared" si="7"/>
        <v>0</v>
      </c>
      <c r="W27" s="20">
        <f t="shared" si="7"/>
        <v>0</v>
      </c>
      <c r="X27" s="20">
        <f t="shared" si="7"/>
        <v>0</v>
      </c>
      <c r="Y27" s="7"/>
      <c r="Z27" s="7">
        <f t="shared" si="8"/>
        <v>0</v>
      </c>
      <c r="AA27" s="7">
        <f t="shared" si="9"/>
        <v>0</v>
      </c>
      <c r="AB27" s="7">
        <f t="shared" si="9"/>
        <v>0</v>
      </c>
      <c r="AC27" s="7">
        <f t="shared" si="9"/>
        <v>0</v>
      </c>
      <c r="AD27" s="7">
        <f t="shared" si="9"/>
        <v>0</v>
      </c>
      <c r="AE27" s="7">
        <f t="shared" si="9"/>
        <v>0</v>
      </c>
      <c r="AF27" s="7">
        <f t="shared" si="9"/>
        <v>0</v>
      </c>
      <c r="AG27" s="7">
        <f t="shared" si="9"/>
        <v>0</v>
      </c>
      <c r="AH27" s="7">
        <f t="shared" si="9"/>
        <v>0</v>
      </c>
      <c r="AI27" s="7">
        <f t="shared" si="9"/>
        <v>0</v>
      </c>
      <c r="AJ27" s="7"/>
      <c r="AK27" s="7">
        <f t="shared" si="10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2"/>
        <v>0</v>
      </c>
      <c r="AW27" s="7">
        <f t="shared" si="13"/>
        <v>0</v>
      </c>
      <c r="AX27" s="7">
        <f t="shared" si="13"/>
        <v>0</v>
      </c>
      <c r="AY27" s="7">
        <f t="shared" si="13"/>
        <v>0</v>
      </c>
      <c r="AZ27" s="7">
        <f t="shared" si="13"/>
        <v>0</v>
      </c>
      <c r="BA27" s="7">
        <f t="shared" si="13"/>
        <v>0</v>
      </c>
      <c r="BB27" s="7">
        <f t="shared" si="13"/>
        <v>0</v>
      </c>
      <c r="BC27" s="7">
        <f t="shared" si="13"/>
        <v>0</v>
      </c>
      <c r="BD27" s="7">
        <f t="shared" si="13"/>
        <v>0</v>
      </c>
      <c r="BE27" s="7">
        <f t="shared" si="13"/>
        <v>0</v>
      </c>
    </row>
    <row r="28" spans="1:57" hidden="1" x14ac:dyDescent="0.2">
      <c r="A28" s="12"/>
      <c r="B28" s="12"/>
      <c r="C28" s="3"/>
      <c r="D28" s="4"/>
      <c r="E28" s="3"/>
      <c r="F28" s="4"/>
      <c r="G28" s="3"/>
      <c r="H28" s="4"/>
      <c r="I28" s="3"/>
      <c r="J28" s="4"/>
      <c r="K28" s="4"/>
      <c r="L28" s="4"/>
      <c r="M28" s="2">
        <f t="shared" si="15"/>
        <v>0</v>
      </c>
      <c r="N28" s="8"/>
      <c r="O28" s="20">
        <f t="shared" si="7"/>
        <v>0</v>
      </c>
      <c r="P28" s="20">
        <f t="shared" si="7"/>
        <v>0</v>
      </c>
      <c r="Q28" s="20">
        <f t="shared" si="7"/>
        <v>0</v>
      </c>
      <c r="R28" s="20">
        <f t="shared" si="7"/>
        <v>0</v>
      </c>
      <c r="S28" s="20">
        <f t="shared" si="7"/>
        <v>0</v>
      </c>
      <c r="T28" s="20">
        <f t="shared" si="7"/>
        <v>0</v>
      </c>
      <c r="U28" s="20">
        <f t="shared" si="7"/>
        <v>0</v>
      </c>
      <c r="V28" s="20">
        <f t="shared" si="7"/>
        <v>0</v>
      </c>
      <c r="W28" s="20">
        <f t="shared" si="7"/>
        <v>0</v>
      </c>
      <c r="X28" s="20">
        <f t="shared" si="7"/>
        <v>0</v>
      </c>
      <c r="Y28" s="7"/>
      <c r="Z28" s="7">
        <f t="shared" si="8"/>
        <v>0</v>
      </c>
      <c r="AA28" s="7">
        <f t="shared" si="9"/>
        <v>0</v>
      </c>
      <c r="AB28" s="7">
        <f t="shared" si="9"/>
        <v>0</v>
      </c>
      <c r="AC28" s="7">
        <f t="shared" si="9"/>
        <v>0</v>
      </c>
      <c r="AD28" s="7">
        <f t="shared" si="9"/>
        <v>0</v>
      </c>
      <c r="AE28" s="7">
        <f t="shared" si="9"/>
        <v>0</v>
      </c>
      <c r="AF28" s="7">
        <f t="shared" si="9"/>
        <v>0</v>
      </c>
      <c r="AG28" s="7">
        <f t="shared" si="9"/>
        <v>0</v>
      </c>
      <c r="AH28" s="7">
        <f t="shared" si="9"/>
        <v>0</v>
      </c>
      <c r="AI28" s="7">
        <f t="shared" si="9"/>
        <v>0</v>
      </c>
      <c r="AJ28" s="7"/>
      <c r="AK28" s="7">
        <f t="shared" si="10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2"/>
        <v>0</v>
      </c>
      <c r="AW28" s="7">
        <f t="shared" si="13"/>
        <v>0</v>
      </c>
      <c r="AX28" s="7">
        <f t="shared" si="13"/>
        <v>0</v>
      </c>
      <c r="AY28" s="7">
        <f t="shared" si="13"/>
        <v>0</v>
      </c>
      <c r="AZ28" s="7">
        <f t="shared" si="13"/>
        <v>0</v>
      </c>
      <c r="BA28" s="7">
        <f t="shared" si="13"/>
        <v>0</v>
      </c>
      <c r="BB28" s="7">
        <f t="shared" si="13"/>
        <v>0</v>
      </c>
      <c r="BC28" s="7">
        <f t="shared" si="13"/>
        <v>0</v>
      </c>
      <c r="BD28" s="7">
        <f t="shared" si="13"/>
        <v>0</v>
      </c>
      <c r="BE28" s="7">
        <f t="shared" si="13"/>
        <v>0</v>
      </c>
    </row>
    <row r="29" spans="1:57" hidden="1" x14ac:dyDescent="0.2">
      <c r="A29" s="12"/>
      <c r="B29" s="12"/>
      <c r="C29" s="3"/>
      <c r="D29" s="4"/>
      <c r="E29" s="3"/>
      <c r="F29" s="4"/>
      <c r="G29" s="3"/>
      <c r="H29" s="4"/>
      <c r="I29" s="3"/>
      <c r="J29" s="4"/>
      <c r="K29" s="4"/>
      <c r="L29" s="4"/>
      <c r="M29" s="2">
        <f t="shared" si="15"/>
        <v>0</v>
      </c>
      <c r="N29" s="8"/>
      <c r="O29" s="20">
        <f t="shared" si="7"/>
        <v>0</v>
      </c>
      <c r="P29" s="20">
        <f t="shared" si="7"/>
        <v>0</v>
      </c>
      <c r="Q29" s="20">
        <f t="shared" si="7"/>
        <v>0</v>
      </c>
      <c r="R29" s="20">
        <f t="shared" si="7"/>
        <v>0</v>
      </c>
      <c r="S29" s="20">
        <f t="shared" si="7"/>
        <v>0</v>
      </c>
      <c r="T29" s="20">
        <f t="shared" si="7"/>
        <v>0</v>
      </c>
      <c r="U29" s="20">
        <f t="shared" si="7"/>
        <v>0</v>
      </c>
      <c r="V29" s="20">
        <f t="shared" si="7"/>
        <v>0</v>
      </c>
      <c r="W29" s="20">
        <f t="shared" si="7"/>
        <v>0</v>
      </c>
      <c r="X29" s="20">
        <f t="shared" si="7"/>
        <v>0</v>
      </c>
      <c r="Y29" s="7"/>
      <c r="Z29" s="7">
        <f t="shared" si="8"/>
        <v>0</v>
      </c>
      <c r="AA29" s="7">
        <f t="shared" si="9"/>
        <v>0</v>
      </c>
      <c r="AB29" s="7">
        <f t="shared" si="9"/>
        <v>0</v>
      </c>
      <c r="AC29" s="7">
        <f t="shared" si="9"/>
        <v>0</v>
      </c>
      <c r="AD29" s="7">
        <f t="shared" si="9"/>
        <v>0</v>
      </c>
      <c r="AE29" s="7">
        <f t="shared" si="9"/>
        <v>0</v>
      </c>
      <c r="AF29" s="7">
        <f t="shared" si="9"/>
        <v>0</v>
      </c>
      <c r="AG29" s="7">
        <f t="shared" si="9"/>
        <v>0</v>
      </c>
      <c r="AH29" s="7">
        <f t="shared" si="9"/>
        <v>0</v>
      </c>
      <c r="AI29" s="7">
        <f t="shared" si="9"/>
        <v>0</v>
      </c>
      <c r="AJ29" s="7"/>
      <c r="AK29" s="7">
        <f t="shared" si="10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2"/>
        <v>0</v>
      </c>
      <c r="AW29" s="7">
        <f t="shared" si="13"/>
        <v>0</v>
      </c>
      <c r="AX29" s="7">
        <f t="shared" si="13"/>
        <v>0</v>
      </c>
      <c r="AY29" s="7">
        <f t="shared" si="13"/>
        <v>0</v>
      </c>
      <c r="AZ29" s="7">
        <f t="shared" si="13"/>
        <v>0</v>
      </c>
      <c r="BA29" s="7">
        <f t="shared" si="13"/>
        <v>0</v>
      </c>
      <c r="BB29" s="7">
        <f t="shared" si="13"/>
        <v>0</v>
      </c>
      <c r="BC29" s="7">
        <f t="shared" si="13"/>
        <v>0</v>
      </c>
      <c r="BD29" s="7">
        <f t="shared" si="13"/>
        <v>0</v>
      </c>
      <c r="BE29" s="7">
        <f t="shared" si="13"/>
        <v>0</v>
      </c>
    </row>
    <row r="30" spans="1:57" hidden="1" x14ac:dyDescent="0.2">
      <c r="N30" s="8"/>
      <c r="O30" s="20">
        <f>SUM(O3:O29)</f>
        <v>0</v>
      </c>
      <c r="P30" s="20">
        <f t="shared" ref="P30:X30" si="16">SUM(P3:P29)</f>
        <v>0</v>
      </c>
      <c r="Q30" s="20">
        <f t="shared" si="16"/>
        <v>0</v>
      </c>
      <c r="R30" s="20">
        <f t="shared" si="16"/>
        <v>0</v>
      </c>
      <c r="S30" s="20">
        <f t="shared" si="16"/>
        <v>0</v>
      </c>
      <c r="T30" s="20">
        <f t="shared" si="16"/>
        <v>0</v>
      </c>
      <c r="U30" s="20">
        <f t="shared" si="16"/>
        <v>0</v>
      </c>
      <c r="V30" s="20">
        <f t="shared" si="16"/>
        <v>0</v>
      </c>
      <c r="W30" s="20">
        <f t="shared" si="16"/>
        <v>0</v>
      </c>
      <c r="X30" s="20">
        <f t="shared" si="16"/>
        <v>0</v>
      </c>
      <c r="Y30" s="7"/>
      <c r="Z30" s="7">
        <f>SUM(Z14:Z29)</f>
        <v>0</v>
      </c>
      <c r="AA30" s="7">
        <f t="shared" ref="AA30:AI30" si="17">SUM(AA14:AA29)</f>
        <v>0</v>
      </c>
      <c r="AB30" s="7">
        <f t="shared" si="17"/>
        <v>0</v>
      </c>
      <c r="AC30" s="7">
        <f t="shared" si="17"/>
        <v>0</v>
      </c>
      <c r="AD30" s="7">
        <f t="shared" si="17"/>
        <v>0</v>
      </c>
      <c r="AE30" s="7">
        <f t="shared" si="17"/>
        <v>0</v>
      </c>
      <c r="AF30" s="7">
        <f t="shared" si="17"/>
        <v>0</v>
      </c>
      <c r="AG30" s="7">
        <f t="shared" si="17"/>
        <v>0</v>
      </c>
      <c r="AH30" s="7">
        <f t="shared" si="17"/>
        <v>0</v>
      </c>
      <c r="AI30" s="7">
        <f t="shared" si="17"/>
        <v>0</v>
      </c>
      <c r="AJ30" s="7"/>
      <c r="AK30" s="7">
        <f>SUM(AK14:AK29)</f>
        <v>0</v>
      </c>
      <c r="AL30" s="7">
        <f t="shared" ref="AL30:AT30" si="18">SUM(AL14:AL29)</f>
        <v>0</v>
      </c>
      <c r="AM30" s="7">
        <f t="shared" si="18"/>
        <v>0</v>
      </c>
      <c r="AN30" s="7">
        <f t="shared" si="18"/>
        <v>0</v>
      </c>
      <c r="AO30" s="7">
        <f t="shared" si="18"/>
        <v>0</v>
      </c>
      <c r="AP30" s="7">
        <f t="shared" si="18"/>
        <v>0</v>
      </c>
      <c r="AQ30" s="7">
        <f t="shared" si="18"/>
        <v>0</v>
      </c>
      <c r="AR30" s="7">
        <f t="shared" si="18"/>
        <v>0</v>
      </c>
      <c r="AS30" s="7">
        <f t="shared" si="18"/>
        <v>0</v>
      </c>
      <c r="AT30" s="7">
        <f t="shared" si="18"/>
        <v>0</v>
      </c>
      <c r="AU30" s="7"/>
      <c r="AV30" s="7">
        <f>SUM(AV14:AV29)</f>
        <v>0</v>
      </c>
      <c r="AW30" s="7">
        <f t="shared" ref="AW30:BE30" si="19">SUM(AW14:AW29)</f>
        <v>0</v>
      </c>
      <c r="AX30" s="7">
        <f t="shared" si="19"/>
        <v>0</v>
      </c>
      <c r="AY30" s="7">
        <f t="shared" si="19"/>
        <v>0</v>
      </c>
      <c r="AZ30" s="7">
        <f t="shared" si="19"/>
        <v>0</v>
      </c>
      <c r="BA30" s="7">
        <f t="shared" si="19"/>
        <v>0</v>
      </c>
      <c r="BB30" s="7">
        <f t="shared" si="19"/>
        <v>0</v>
      </c>
      <c r="BC30" s="7">
        <f t="shared" si="19"/>
        <v>0</v>
      </c>
      <c r="BD30" s="7">
        <f t="shared" si="19"/>
        <v>0</v>
      </c>
      <c r="BE30" s="7">
        <f t="shared" si="19"/>
        <v>0</v>
      </c>
    </row>
    <row r="31" spans="1:57" x14ac:dyDescent="0.2"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57" x14ac:dyDescent="0.2"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4:29" x14ac:dyDescent="0.2"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4:29" x14ac:dyDescent="0.2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29" x14ac:dyDescent="0.2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29" x14ac:dyDescent="0.2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29" x14ac:dyDescent="0.2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29" x14ac:dyDescent="0.2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29" x14ac:dyDescent="0.2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</sheetData>
  <autoFilter ref="A2:BE30" xr:uid="{00000000-0001-0000-0C00-000000000000}">
    <filterColumn colId="1">
      <filters>
        <filter val="Hurst"/>
      </filters>
    </filterColumn>
    <sortState xmlns:xlrd2="http://schemas.microsoft.com/office/spreadsheetml/2017/richdata2" ref="A3:BE17">
      <sortCondition descending="1" ref="M2"/>
    </sortState>
  </autoFilter>
  <sortState xmlns:xlrd2="http://schemas.microsoft.com/office/spreadsheetml/2017/richdata2" ref="A3:M21">
    <sortCondition descending="1" ref="M3:M21"/>
  </sortState>
  <dataValidations count="1">
    <dataValidation type="list" allowBlank="1" showInputMessage="1" showErrorMessage="1" sqref="B28:B29" xr:uid="{00000000-0002-0000-0C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 filterMode="1">
    <pageSetUpPr fitToPage="1"/>
  </sheetPr>
  <dimension ref="A1:BE43"/>
  <sheetViews>
    <sheetView workbookViewId="0">
      <selection activeCell="N8" sqref="N8"/>
    </sheetView>
  </sheetViews>
  <sheetFormatPr baseColWidth="10" defaultColWidth="8.83203125" defaultRowHeight="15" x14ac:dyDescent="0.2"/>
  <cols>
    <col min="1" max="1" width="19.33203125" bestFit="1" customWidth="1"/>
    <col min="2" max="2" width="22" customWidth="1"/>
    <col min="3" max="5" width="11.83203125" customWidth="1"/>
    <col min="6" max="6" width="8.83203125" customWidth="1"/>
    <col min="7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12</v>
      </c>
    </row>
    <row r="2" spans="1:57" ht="16" x14ac:dyDescent="0.2">
      <c r="A2" s="13" t="s">
        <v>16</v>
      </c>
      <c r="B2" s="13" t="s">
        <v>17</v>
      </c>
      <c r="C2" s="14" t="s">
        <v>244</v>
      </c>
      <c r="D2" s="13" t="s">
        <v>19</v>
      </c>
      <c r="E2" s="14" t="s">
        <v>245</v>
      </c>
      <c r="F2" s="13" t="s">
        <v>21</v>
      </c>
      <c r="G2" s="14" t="s">
        <v>246</v>
      </c>
      <c r="H2" s="13" t="s">
        <v>23</v>
      </c>
      <c r="I2" s="14" t="s">
        <v>247</v>
      </c>
      <c r="J2" s="13" t="s">
        <v>25</v>
      </c>
      <c r="K2" s="13" t="s">
        <v>299</v>
      </c>
      <c r="L2" s="13" t="s">
        <v>17</v>
      </c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hidden="1" x14ac:dyDescent="0.2">
      <c r="A3" s="95" t="s">
        <v>66</v>
      </c>
      <c r="B3" s="100" t="s">
        <v>48</v>
      </c>
      <c r="C3" s="96">
        <v>10.85</v>
      </c>
      <c r="D3" s="96">
        <v>16</v>
      </c>
      <c r="E3" s="98"/>
      <c r="F3" s="97"/>
      <c r="G3" s="98">
        <v>10.3</v>
      </c>
      <c r="H3" s="97">
        <v>16</v>
      </c>
      <c r="I3" s="98"/>
      <c r="J3" s="97"/>
      <c r="K3" s="97">
        <v>10.84</v>
      </c>
      <c r="L3" s="97">
        <v>14</v>
      </c>
      <c r="M3" s="97">
        <f>J3+H3+F3+D3+L3</f>
        <v>46</v>
      </c>
      <c r="N3" s="8" t="s">
        <v>39</v>
      </c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7"/>
      <c r="Z3" s="7">
        <f>IF($B3=Z$2,($F3),(0))</f>
        <v>0</v>
      </c>
      <c r="AA3" s="7">
        <f t="shared" ref="AA3:AI17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7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7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 x14ac:dyDescent="0.2">
      <c r="A4" s="95" t="s">
        <v>300</v>
      </c>
      <c r="B4" s="100" t="s">
        <v>46</v>
      </c>
      <c r="C4" s="96">
        <v>10.37</v>
      </c>
      <c r="D4" s="96">
        <v>10</v>
      </c>
      <c r="E4" s="98">
        <v>9.7200000000000006</v>
      </c>
      <c r="F4" s="97">
        <v>16</v>
      </c>
      <c r="G4" s="98">
        <v>10.11</v>
      </c>
      <c r="H4" s="97">
        <v>12</v>
      </c>
      <c r="I4" s="98"/>
      <c r="J4" s="97"/>
      <c r="K4" s="97">
        <v>9.74</v>
      </c>
      <c r="L4" s="97">
        <v>8</v>
      </c>
      <c r="M4" s="97">
        <f>J4+H4+F4+D4+L4</f>
        <v>46</v>
      </c>
      <c r="N4" s="8" t="s">
        <v>39</v>
      </c>
      <c r="O4" s="20">
        <f t="shared" ref="O4:X17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7"/>
      <c r="Z4" s="7">
        <f t="shared" ref="Z4:Z17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7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7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 hidden="1" x14ac:dyDescent="0.2">
      <c r="A5" s="95" t="s">
        <v>55</v>
      </c>
      <c r="B5" s="100" t="s">
        <v>56</v>
      </c>
      <c r="C5" s="96">
        <v>10.5</v>
      </c>
      <c r="D5" s="96">
        <v>14</v>
      </c>
      <c r="E5" s="98"/>
      <c r="F5" s="97"/>
      <c r="G5" s="98">
        <v>10.17</v>
      </c>
      <c r="H5" s="97">
        <v>14</v>
      </c>
      <c r="I5" s="98"/>
      <c r="J5" s="97"/>
      <c r="K5" s="97">
        <v>10.43</v>
      </c>
      <c r="L5" s="97">
        <v>12</v>
      </c>
      <c r="M5" s="97">
        <f>J5+H5+F5+D5+L5</f>
        <v>40</v>
      </c>
      <c r="N5" s="8" t="s">
        <v>42</v>
      </c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 hidden="1" x14ac:dyDescent="0.2">
      <c r="A6" s="99" t="s">
        <v>301</v>
      </c>
      <c r="B6" s="99" t="s">
        <v>38</v>
      </c>
      <c r="C6" s="98"/>
      <c r="D6" s="97"/>
      <c r="E6" s="98">
        <v>9.43</v>
      </c>
      <c r="F6" s="97">
        <v>14</v>
      </c>
      <c r="G6" s="98">
        <v>9.83</v>
      </c>
      <c r="H6" s="97">
        <v>10</v>
      </c>
      <c r="I6" s="98"/>
      <c r="J6" s="97"/>
      <c r="K6" s="97">
        <v>9.32</v>
      </c>
      <c r="L6" s="97">
        <v>4</v>
      </c>
      <c r="M6" s="97">
        <f>J6+H6+F6+D6</f>
        <v>24</v>
      </c>
      <c r="N6" s="8" t="s">
        <v>44</v>
      </c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 hidden="1" x14ac:dyDescent="0.2">
      <c r="A7" s="95" t="s">
        <v>302</v>
      </c>
      <c r="B7" s="100" t="s">
        <v>73</v>
      </c>
      <c r="C7" s="96">
        <v>8.86</v>
      </c>
      <c r="D7" s="96">
        <v>6</v>
      </c>
      <c r="E7" s="98">
        <v>8.85</v>
      </c>
      <c r="F7" s="97">
        <v>10</v>
      </c>
      <c r="G7" s="98">
        <v>9.76</v>
      </c>
      <c r="H7" s="97">
        <v>8</v>
      </c>
      <c r="I7" s="98"/>
      <c r="J7" s="97"/>
      <c r="K7" s="97"/>
      <c r="L7" s="97"/>
      <c r="M7" s="97">
        <f t="shared" ref="M7:M13" si="8">J7+H7+F7+D7+L7</f>
        <v>24</v>
      </c>
      <c r="N7" s="8" t="s">
        <v>44</v>
      </c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 hidden="1" x14ac:dyDescent="0.2">
      <c r="A8" s="36" t="s">
        <v>76</v>
      </c>
      <c r="B8" s="37" t="s">
        <v>48</v>
      </c>
      <c r="C8" s="38">
        <v>10.42</v>
      </c>
      <c r="D8" s="38">
        <v>12</v>
      </c>
      <c r="E8" s="1"/>
      <c r="F8" s="2"/>
      <c r="G8" s="1"/>
      <c r="H8" s="2"/>
      <c r="I8" s="1"/>
      <c r="J8" s="2"/>
      <c r="K8" s="2">
        <v>9.68</v>
      </c>
      <c r="L8" s="2">
        <v>6</v>
      </c>
      <c r="M8" s="2">
        <f t="shared" si="8"/>
        <v>18</v>
      </c>
      <c r="N8" s="8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 t="shared" si="4"/>
        <v>0</v>
      </c>
      <c r="T8" s="20">
        <f t="shared" si="4"/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 hidden="1" x14ac:dyDescent="0.2">
      <c r="A9" s="10" t="s">
        <v>303</v>
      </c>
      <c r="B9" s="10" t="s">
        <v>60</v>
      </c>
      <c r="C9" s="23"/>
      <c r="D9" s="4"/>
      <c r="E9" s="1">
        <v>9.34</v>
      </c>
      <c r="F9" s="2">
        <v>12</v>
      </c>
      <c r="G9" s="1"/>
      <c r="H9" s="2"/>
      <c r="I9" s="1"/>
      <c r="J9" s="2"/>
      <c r="K9" s="2"/>
      <c r="L9" s="2"/>
      <c r="M9" s="2">
        <f t="shared" si="8"/>
        <v>12</v>
      </c>
      <c r="N9" s="8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 hidden="1" x14ac:dyDescent="0.2">
      <c r="A10" s="36" t="s">
        <v>304</v>
      </c>
      <c r="B10" s="37" t="s">
        <v>73</v>
      </c>
      <c r="C10" s="38">
        <v>6.38</v>
      </c>
      <c r="D10" s="38">
        <v>2</v>
      </c>
      <c r="E10" s="1">
        <v>5.86</v>
      </c>
      <c r="F10" s="2">
        <v>1</v>
      </c>
      <c r="G10" s="1">
        <v>6.28</v>
      </c>
      <c r="H10" s="2">
        <v>4</v>
      </c>
      <c r="I10" s="1"/>
      <c r="J10" s="2"/>
      <c r="K10" s="2">
        <v>5.98</v>
      </c>
      <c r="L10" s="2">
        <v>1</v>
      </c>
      <c r="M10" s="2">
        <f t="shared" si="8"/>
        <v>8</v>
      </c>
      <c r="N10" s="8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 hidden="1" x14ac:dyDescent="0.2">
      <c r="A11" s="36" t="s">
        <v>305</v>
      </c>
      <c r="B11" s="37" t="s">
        <v>56</v>
      </c>
      <c r="C11" s="38">
        <v>9.74</v>
      </c>
      <c r="D11" s="38">
        <v>8</v>
      </c>
      <c r="E11" s="1"/>
      <c r="F11" s="2"/>
      <c r="G11" s="1"/>
      <c r="H11" s="2"/>
      <c r="I11" s="1"/>
      <c r="J11" s="2"/>
      <c r="K11" s="2"/>
      <c r="L11" s="2"/>
      <c r="M11" s="2">
        <f t="shared" si="8"/>
        <v>8</v>
      </c>
      <c r="N11" s="8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 t="shared" si="4"/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 hidden="1" x14ac:dyDescent="0.2">
      <c r="A12" s="10" t="s">
        <v>306</v>
      </c>
      <c r="B12" s="10" t="s">
        <v>48</v>
      </c>
      <c r="C12" s="23"/>
      <c r="D12" s="4"/>
      <c r="E12" s="1">
        <v>8.43</v>
      </c>
      <c r="F12" s="2">
        <v>8</v>
      </c>
      <c r="G12" s="1"/>
      <c r="H12" s="2"/>
      <c r="I12" s="1"/>
      <c r="J12" s="2"/>
      <c r="K12" s="2"/>
      <c r="L12" s="2"/>
      <c r="M12" s="2">
        <f t="shared" si="8"/>
        <v>8</v>
      </c>
      <c r="N12" s="8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 x14ac:dyDescent="0.2">
      <c r="A13" s="36" t="s">
        <v>307</v>
      </c>
      <c r="B13" s="37" t="s">
        <v>46</v>
      </c>
      <c r="C13" s="38">
        <v>7.1</v>
      </c>
      <c r="D13" s="38">
        <v>4</v>
      </c>
      <c r="E13" s="1">
        <v>6.88</v>
      </c>
      <c r="F13" s="2">
        <v>2</v>
      </c>
      <c r="G13" s="1"/>
      <c r="H13" s="2"/>
      <c r="I13" s="1"/>
      <c r="J13" s="2"/>
      <c r="K13" s="2">
        <v>7</v>
      </c>
      <c r="L13" s="2">
        <v>1</v>
      </c>
      <c r="M13" s="2">
        <f t="shared" si="8"/>
        <v>7</v>
      </c>
      <c r="N13" s="8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 x14ac:dyDescent="0.2">
      <c r="A14" s="12" t="s">
        <v>262</v>
      </c>
      <c r="B14" s="12" t="s">
        <v>46</v>
      </c>
      <c r="C14" s="3"/>
      <c r="D14" s="4"/>
      <c r="E14" s="1">
        <v>8.1999999999999993</v>
      </c>
      <c r="F14" s="2">
        <v>6</v>
      </c>
      <c r="G14" s="1"/>
      <c r="H14" s="2"/>
      <c r="I14" s="1"/>
      <c r="J14" s="2"/>
      <c r="K14" s="2"/>
      <c r="L14" s="2"/>
      <c r="M14" s="2">
        <f>J14+H14+F14+D14</f>
        <v>6</v>
      </c>
      <c r="N14" s="8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 hidden="1" x14ac:dyDescent="0.2">
      <c r="A15" s="10" t="s">
        <v>103</v>
      </c>
      <c r="B15" s="10" t="s">
        <v>53</v>
      </c>
      <c r="C15" s="11"/>
      <c r="D15" s="12"/>
      <c r="E15" s="1"/>
      <c r="F15" s="2"/>
      <c r="G15" s="1">
        <v>7.3</v>
      </c>
      <c r="H15" s="2">
        <v>6</v>
      </c>
      <c r="I15" s="1"/>
      <c r="J15" s="2"/>
      <c r="K15" s="2"/>
      <c r="L15" s="2"/>
      <c r="M15" s="2">
        <f>J15+H15+F15+D15</f>
        <v>6</v>
      </c>
      <c r="N15" s="8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 hidden="1" x14ac:dyDescent="0.2">
      <c r="A16" s="36" t="s">
        <v>308</v>
      </c>
      <c r="B16" s="37" t="s">
        <v>73</v>
      </c>
      <c r="C16" s="38">
        <v>4.28</v>
      </c>
      <c r="D16" s="38">
        <v>1</v>
      </c>
      <c r="E16" s="3"/>
      <c r="F16" s="4"/>
      <c r="G16" s="3">
        <v>3.94</v>
      </c>
      <c r="H16" s="4">
        <v>2</v>
      </c>
      <c r="I16" s="3"/>
      <c r="J16" s="4"/>
      <c r="K16" s="4">
        <v>4.1399999999999997</v>
      </c>
      <c r="L16" s="4">
        <v>1</v>
      </c>
      <c r="M16" s="2">
        <f>J16+H16+F16+D16+L16</f>
        <v>4</v>
      </c>
      <c r="N16" s="8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 hidden="1" x14ac:dyDescent="0.2">
      <c r="A17" s="10" t="s">
        <v>309</v>
      </c>
      <c r="B17" s="10" t="s">
        <v>60</v>
      </c>
      <c r="C17" s="1"/>
      <c r="D17" s="2"/>
      <c r="E17" s="1">
        <v>7.43</v>
      </c>
      <c r="F17" s="2">
        <v>4</v>
      </c>
      <c r="G17" s="1"/>
      <c r="H17" s="2"/>
      <c r="I17" s="1"/>
      <c r="J17" s="2"/>
      <c r="K17" s="2"/>
      <c r="L17" s="2"/>
      <c r="M17" s="2">
        <f>J17+H17+F17+D17+L17</f>
        <v>4</v>
      </c>
      <c r="N17" s="8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 hidden="1" x14ac:dyDescent="0.2">
      <c r="A18" s="36" t="s">
        <v>293</v>
      </c>
      <c r="B18" s="37" t="s">
        <v>38</v>
      </c>
      <c r="C18" s="38">
        <v>6.18</v>
      </c>
      <c r="D18" s="38">
        <v>1</v>
      </c>
      <c r="E18" s="1">
        <v>6.38</v>
      </c>
      <c r="F18" s="2">
        <v>1</v>
      </c>
      <c r="G18" s="1"/>
      <c r="H18" s="2"/>
      <c r="I18" s="1"/>
      <c r="J18" s="2"/>
      <c r="K18" s="2"/>
      <c r="L18" s="2"/>
      <c r="M18" s="2">
        <f>J18+H18+F18+D18+L18</f>
        <v>2</v>
      </c>
      <c r="N18" s="8"/>
      <c r="O18" s="20">
        <f>IF($B18=O$2,($D18),(0))</f>
        <v>0</v>
      </c>
      <c r="P18" s="20">
        <f t="shared" ref="P18:X18" si="9">IF($B18=P$2,($D18),(0))</f>
        <v>0</v>
      </c>
      <c r="Q18" s="20">
        <f t="shared" si="9"/>
        <v>0</v>
      </c>
      <c r="R18" s="20">
        <f t="shared" si="9"/>
        <v>0</v>
      </c>
      <c r="S18" s="20">
        <f t="shared" si="9"/>
        <v>0</v>
      </c>
      <c r="T18" s="20">
        <f t="shared" si="9"/>
        <v>0</v>
      </c>
      <c r="U18" s="20">
        <f t="shared" si="9"/>
        <v>0</v>
      </c>
      <c r="V18" s="20">
        <f t="shared" si="9"/>
        <v>0</v>
      </c>
      <c r="W18" s="20">
        <f t="shared" si="9"/>
        <v>0</v>
      </c>
      <c r="X18" s="20">
        <f t="shared" si="9"/>
        <v>0</v>
      </c>
      <c r="Y18" s="7"/>
      <c r="Z18" s="7">
        <f>IF($B18=Z$2,($F18),(0))</f>
        <v>0</v>
      </c>
      <c r="AA18" s="7">
        <f t="shared" ref="AA18:AI33" si="10">IF($B18=AA$2,($F18),(0))</f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>IF($B18=AK$2,($H18),(0))</f>
        <v>0</v>
      </c>
      <c r="AL18" s="7">
        <f t="shared" ref="AL18:AT33" si="11">IF($B18=AL$2,($H18),(0))</f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>IF($B18=AV$2,($J18),(0))</f>
        <v>0</v>
      </c>
      <c r="AW18" s="7">
        <f t="shared" ref="AW18:BE33" si="12">IF($B18=AW$2,($J18),(0))</f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 hidden="1" x14ac:dyDescent="0.2">
      <c r="A19" s="36" t="s">
        <v>310</v>
      </c>
      <c r="B19" s="37" t="s">
        <v>73</v>
      </c>
      <c r="C19" s="38">
        <v>6.33</v>
      </c>
      <c r="D19" s="38">
        <v>1</v>
      </c>
      <c r="E19" s="1"/>
      <c r="F19" s="2"/>
      <c r="G19" s="1"/>
      <c r="H19" s="2"/>
      <c r="I19" s="1"/>
      <c r="J19" s="2"/>
      <c r="K19" s="2"/>
      <c r="L19" s="2"/>
      <c r="M19" s="2">
        <f>J19+H19+F19+D19+L19</f>
        <v>1</v>
      </c>
      <c r="N19" s="8"/>
      <c r="O19" s="20">
        <f t="shared" ref="O19:X33" si="13">IF($B19=O$2,($D19),(0))</f>
        <v>0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13"/>
        <v>0</v>
      </c>
      <c r="T19" s="20">
        <f t="shared" si="13"/>
        <v>0</v>
      </c>
      <c r="U19" s="20">
        <f t="shared" si="13"/>
        <v>0</v>
      </c>
      <c r="V19" s="20">
        <f t="shared" si="13"/>
        <v>0</v>
      </c>
      <c r="W19" s="20">
        <f t="shared" si="13"/>
        <v>0</v>
      </c>
      <c r="X19" s="20">
        <f t="shared" si="13"/>
        <v>0</v>
      </c>
      <c r="Y19" s="7"/>
      <c r="Z19" s="7">
        <f t="shared" ref="Z19:Z33" si="14">IF($B19=Z$2,($F19),(0))</f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 t="shared" ref="AK19:AK33" si="15">IF($B19=AK$2,($H19),(0))</f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ref="AV19:AV33" si="16">IF($B19=AV$2,($J19),(0))</f>
        <v>0</v>
      </c>
      <c r="AW19" s="7">
        <f t="shared" si="12"/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 hidden="1" x14ac:dyDescent="0.2">
      <c r="A20" s="12" t="s">
        <v>311</v>
      </c>
      <c r="B20" s="12" t="s">
        <v>73</v>
      </c>
      <c r="C20" s="9"/>
      <c r="D20" s="12"/>
      <c r="E20" s="1"/>
      <c r="F20" s="2"/>
      <c r="G20" s="1"/>
      <c r="H20" s="2"/>
      <c r="I20" s="1"/>
      <c r="J20" s="2"/>
      <c r="K20" s="2">
        <v>10.88</v>
      </c>
      <c r="L20" s="2">
        <v>16</v>
      </c>
      <c r="M20" s="2">
        <f t="shared" ref="M20:M33" si="17">J20+H20+F20+D20</f>
        <v>0</v>
      </c>
      <c r="N20" s="8"/>
      <c r="O20" s="20">
        <f t="shared" si="13"/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si="14"/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si="15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6"/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 hidden="1" x14ac:dyDescent="0.2">
      <c r="A21" s="12" t="s">
        <v>312</v>
      </c>
      <c r="B21" s="12" t="s">
        <v>48</v>
      </c>
      <c r="C21" s="3"/>
      <c r="D21" s="4"/>
      <c r="E21" s="3"/>
      <c r="F21" s="4"/>
      <c r="G21" s="3"/>
      <c r="H21" s="4"/>
      <c r="I21" s="3"/>
      <c r="J21" s="4"/>
      <c r="K21" s="4">
        <v>9.85</v>
      </c>
      <c r="L21" s="4">
        <v>10</v>
      </c>
      <c r="M21" s="2">
        <f t="shared" si="17"/>
        <v>0</v>
      </c>
      <c r="N21" s="8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 hidden="1" x14ac:dyDescent="0.2">
      <c r="A22" s="12" t="s">
        <v>313</v>
      </c>
      <c r="B22" s="12" t="s">
        <v>73</v>
      </c>
      <c r="C22" s="9"/>
      <c r="D22" s="12"/>
      <c r="E22" s="1"/>
      <c r="F22" s="2"/>
      <c r="G22" s="1"/>
      <c r="H22" s="2"/>
      <c r="I22" s="1"/>
      <c r="J22" s="2"/>
      <c r="K22" s="2">
        <v>8.6999999999999993</v>
      </c>
      <c r="L22" s="2">
        <v>2</v>
      </c>
      <c r="M22" s="2">
        <f t="shared" si="17"/>
        <v>0</v>
      </c>
      <c r="N22" s="8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 hidden="1" x14ac:dyDescent="0.2">
      <c r="A23" s="10" t="s">
        <v>314</v>
      </c>
      <c r="B23" s="10" t="s">
        <v>53</v>
      </c>
      <c r="C23" s="11"/>
      <c r="D23" s="12"/>
      <c r="E23" s="1"/>
      <c r="F23" s="2"/>
      <c r="G23" s="1"/>
      <c r="H23" s="2"/>
      <c r="I23" s="1"/>
      <c r="J23" s="2"/>
      <c r="K23" s="2">
        <v>8.66</v>
      </c>
      <c r="L23" s="2">
        <v>1</v>
      </c>
      <c r="M23" s="2">
        <f t="shared" si="17"/>
        <v>0</v>
      </c>
      <c r="N23" s="8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 hidden="1" x14ac:dyDescent="0.2">
      <c r="A24" s="12" t="s">
        <v>298</v>
      </c>
      <c r="B24" s="12"/>
      <c r="C24" s="9"/>
      <c r="D24" s="12"/>
      <c r="E24" s="3"/>
      <c r="F24" s="4"/>
      <c r="G24" s="3"/>
      <c r="H24" s="4"/>
      <c r="I24" s="3"/>
      <c r="J24" s="4"/>
      <c r="K24" s="4">
        <v>7.53</v>
      </c>
      <c r="L24" s="4">
        <v>1</v>
      </c>
      <c r="M24" s="2">
        <f t="shared" si="17"/>
        <v>0</v>
      </c>
      <c r="N24" s="8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 hidden="1" x14ac:dyDescent="0.2">
      <c r="A25" s="10" t="s">
        <v>315</v>
      </c>
      <c r="B25" s="10"/>
      <c r="C25" s="1"/>
      <c r="D25" s="2"/>
      <c r="E25" s="1"/>
      <c r="F25" s="2"/>
      <c r="G25" s="1"/>
      <c r="H25" s="2"/>
      <c r="I25" s="1"/>
      <c r="J25" s="2"/>
      <c r="K25" s="2">
        <v>7.33</v>
      </c>
      <c r="L25" s="2">
        <v>1</v>
      </c>
      <c r="M25" s="2">
        <f t="shared" si="17"/>
        <v>0</v>
      </c>
      <c r="N25" s="8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 hidden="1" x14ac:dyDescent="0.2">
      <c r="A26" s="12" t="s">
        <v>316</v>
      </c>
      <c r="B26" s="12"/>
      <c r="C26" s="9"/>
      <c r="D26" s="12"/>
      <c r="E26" s="3"/>
      <c r="F26" s="4"/>
      <c r="G26" s="3"/>
      <c r="H26" s="4"/>
      <c r="I26" s="3"/>
      <c r="J26" s="4"/>
      <c r="K26" s="4">
        <v>6.81</v>
      </c>
      <c r="L26" s="4">
        <v>1</v>
      </c>
      <c r="M26" s="2">
        <f t="shared" si="17"/>
        <v>0</v>
      </c>
      <c r="N26" s="8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 hidden="1" x14ac:dyDescent="0.2">
      <c r="A27" s="10" t="s">
        <v>317</v>
      </c>
      <c r="B27" s="10"/>
      <c r="C27" s="11"/>
      <c r="D27" s="12"/>
      <c r="E27" s="1"/>
      <c r="F27" s="2"/>
      <c r="G27" s="1"/>
      <c r="H27" s="2"/>
      <c r="I27" s="1"/>
      <c r="J27" s="2"/>
      <c r="K27" s="2">
        <v>6.1</v>
      </c>
      <c r="L27" s="2">
        <v>1</v>
      </c>
      <c r="M27" s="2">
        <f t="shared" si="17"/>
        <v>0</v>
      </c>
      <c r="N27" s="8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 hidden="1" x14ac:dyDescent="0.2">
      <c r="A28" s="10"/>
      <c r="B28" s="10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si="17"/>
        <v>0</v>
      </c>
      <c r="N28" s="8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 hidden="1" x14ac:dyDescent="0.2">
      <c r="A29" s="10"/>
      <c r="B29" s="10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17"/>
        <v>0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 hidden="1" x14ac:dyDescent="0.2">
      <c r="A30" s="10"/>
      <c r="B30" s="10"/>
      <c r="C30" s="1"/>
      <c r="D30" s="2"/>
      <c r="E30" s="1"/>
      <c r="F30" s="2"/>
      <c r="G30" s="1"/>
      <c r="H30" s="2"/>
      <c r="I30" s="1"/>
      <c r="J30" s="2"/>
      <c r="K30" s="2"/>
      <c r="L30" s="2"/>
      <c r="M30" s="2">
        <f t="shared" si="17"/>
        <v>0</v>
      </c>
      <c r="N30" s="8"/>
      <c r="O30" s="20">
        <f t="shared" si="13"/>
        <v>0</v>
      </c>
      <c r="P30" s="20">
        <f t="shared" si="13"/>
        <v>0</v>
      </c>
      <c r="Q30" s="20">
        <f t="shared" si="13"/>
        <v>0</v>
      </c>
      <c r="R30" s="20">
        <f t="shared" si="13"/>
        <v>0</v>
      </c>
      <c r="S30" s="20">
        <f t="shared" si="13"/>
        <v>0</v>
      </c>
      <c r="T30" s="20">
        <f t="shared" si="13"/>
        <v>0</v>
      </c>
      <c r="U30" s="20">
        <f t="shared" si="13"/>
        <v>0</v>
      </c>
      <c r="V30" s="20">
        <f t="shared" si="13"/>
        <v>0</v>
      </c>
      <c r="W30" s="20">
        <f t="shared" si="13"/>
        <v>0</v>
      </c>
      <c r="X30" s="20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 hidden="1" x14ac:dyDescent="0.2">
      <c r="A31" s="10"/>
      <c r="B31" s="10"/>
      <c r="C31" s="1"/>
      <c r="D31" s="2"/>
      <c r="E31" s="1"/>
      <c r="F31" s="2"/>
      <c r="G31" s="1"/>
      <c r="H31" s="2"/>
      <c r="I31" s="1"/>
      <c r="J31" s="2"/>
      <c r="K31" s="2"/>
      <c r="L31" s="2"/>
      <c r="M31" s="2">
        <f t="shared" si="17"/>
        <v>0</v>
      </c>
      <c r="N31" s="8"/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  <c r="U31" s="20">
        <f t="shared" si="13"/>
        <v>0</v>
      </c>
      <c r="V31" s="20">
        <f t="shared" si="13"/>
        <v>0</v>
      </c>
      <c r="W31" s="20">
        <f t="shared" si="13"/>
        <v>0</v>
      </c>
      <c r="X31" s="20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 hidden="1" x14ac:dyDescent="0.2">
      <c r="A32" s="12"/>
      <c r="B32" s="12"/>
      <c r="C32" s="3"/>
      <c r="D32" s="4"/>
      <c r="E32" s="3"/>
      <c r="F32" s="4"/>
      <c r="G32" s="3"/>
      <c r="H32" s="4"/>
      <c r="I32" s="3"/>
      <c r="J32" s="4"/>
      <c r="K32" s="4"/>
      <c r="L32" s="4"/>
      <c r="M32" s="2">
        <f t="shared" si="17"/>
        <v>0</v>
      </c>
      <c r="N32" s="8"/>
      <c r="O32" s="20">
        <f t="shared" si="13"/>
        <v>0</v>
      </c>
      <c r="P32" s="20">
        <f t="shared" si="13"/>
        <v>0</v>
      </c>
      <c r="Q32" s="20">
        <f t="shared" si="13"/>
        <v>0</v>
      </c>
      <c r="R32" s="20">
        <f t="shared" si="13"/>
        <v>0</v>
      </c>
      <c r="S32" s="20">
        <f t="shared" si="13"/>
        <v>0</v>
      </c>
      <c r="T32" s="20">
        <f t="shared" si="13"/>
        <v>0</v>
      </c>
      <c r="U32" s="20">
        <f t="shared" si="13"/>
        <v>0</v>
      </c>
      <c r="V32" s="20">
        <f t="shared" si="13"/>
        <v>0</v>
      </c>
      <c r="W32" s="20">
        <f t="shared" si="13"/>
        <v>0</v>
      </c>
      <c r="X32" s="20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:57" hidden="1" x14ac:dyDescent="0.2">
      <c r="A33" s="12"/>
      <c r="B33" s="12"/>
      <c r="C33" s="3"/>
      <c r="D33" s="4"/>
      <c r="E33" s="3"/>
      <c r="F33" s="4"/>
      <c r="G33" s="3"/>
      <c r="H33" s="4"/>
      <c r="I33" s="3"/>
      <c r="J33" s="4"/>
      <c r="K33" s="4"/>
      <c r="L33" s="4"/>
      <c r="M33" s="2">
        <f t="shared" si="17"/>
        <v>0</v>
      </c>
      <c r="N33" s="8"/>
      <c r="O33" s="20">
        <f t="shared" si="13"/>
        <v>0</v>
      </c>
      <c r="P33" s="20">
        <f t="shared" si="13"/>
        <v>0</v>
      </c>
      <c r="Q33" s="20">
        <f t="shared" si="13"/>
        <v>0</v>
      </c>
      <c r="R33" s="20">
        <f t="shared" si="13"/>
        <v>0</v>
      </c>
      <c r="S33" s="20">
        <f t="shared" si="13"/>
        <v>0</v>
      </c>
      <c r="T33" s="20">
        <f t="shared" si="13"/>
        <v>0</v>
      </c>
      <c r="U33" s="20">
        <f t="shared" si="13"/>
        <v>0</v>
      </c>
      <c r="V33" s="20">
        <f t="shared" si="13"/>
        <v>0</v>
      </c>
      <c r="W33" s="20">
        <f t="shared" si="13"/>
        <v>0</v>
      </c>
      <c r="X33" s="20">
        <f t="shared" si="13"/>
        <v>0</v>
      </c>
      <c r="Y33" s="7"/>
      <c r="Z33" s="7">
        <f t="shared" si="14"/>
        <v>0</v>
      </c>
      <c r="AA33" s="7">
        <f t="shared" si="10"/>
        <v>0</v>
      </c>
      <c r="AB33" s="7">
        <f t="shared" si="10"/>
        <v>0</v>
      </c>
      <c r="AC33" s="7">
        <f t="shared" si="10"/>
        <v>0</v>
      </c>
      <c r="AD33" s="7">
        <f t="shared" si="10"/>
        <v>0</v>
      </c>
      <c r="AE33" s="7">
        <f t="shared" si="10"/>
        <v>0</v>
      </c>
      <c r="AF33" s="7">
        <f t="shared" si="10"/>
        <v>0</v>
      </c>
      <c r="AG33" s="7">
        <f t="shared" si="10"/>
        <v>0</v>
      </c>
      <c r="AH33" s="7">
        <f t="shared" si="10"/>
        <v>0</v>
      </c>
      <c r="AI33" s="7">
        <f t="shared" si="10"/>
        <v>0</v>
      </c>
      <c r="AJ33" s="7"/>
      <c r="AK33" s="7">
        <f t="shared" si="15"/>
        <v>0</v>
      </c>
      <c r="AL33" s="7">
        <f t="shared" si="11"/>
        <v>0</v>
      </c>
      <c r="AM33" s="7">
        <f t="shared" si="11"/>
        <v>0</v>
      </c>
      <c r="AN33" s="7">
        <f t="shared" si="11"/>
        <v>0</v>
      </c>
      <c r="AO33" s="7">
        <f t="shared" si="11"/>
        <v>0</v>
      </c>
      <c r="AP33" s="7">
        <f t="shared" si="11"/>
        <v>0</v>
      </c>
      <c r="AQ33" s="7">
        <f t="shared" si="11"/>
        <v>0</v>
      </c>
      <c r="AR33" s="7">
        <f t="shared" si="11"/>
        <v>0</v>
      </c>
      <c r="AS33" s="7">
        <f t="shared" si="11"/>
        <v>0</v>
      </c>
      <c r="AT33" s="7">
        <f t="shared" si="11"/>
        <v>0</v>
      </c>
      <c r="AU33" s="7"/>
      <c r="AV33" s="7">
        <f t="shared" si="16"/>
        <v>0</v>
      </c>
      <c r="AW33" s="7">
        <f t="shared" si="12"/>
        <v>0</v>
      </c>
      <c r="AX33" s="7">
        <f t="shared" si="12"/>
        <v>0</v>
      </c>
      <c r="AY33" s="7">
        <f t="shared" si="12"/>
        <v>0</v>
      </c>
      <c r="AZ33" s="7">
        <f t="shared" si="12"/>
        <v>0</v>
      </c>
      <c r="BA33" s="7">
        <f t="shared" si="12"/>
        <v>0</v>
      </c>
      <c r="BB33" s="7">
        <f t="shared" si="12"/>
        <v>0</v>
      </c>
      <c r="BC33" s="7">
        <f t="shared" si="12"/>
        <v>0</v>
      </c>
      <c r="BD33" s="7">
        <f t="shared" si="12"/>
        <v>0</v>
      </c>
      <c r="BE33" s="7">
        <f t="shared" si="12"/>
        <v>0</v>
      </c>
    </row>
    <row r="34" spans="1:57" hidden="1" x14ac:dyDescent="0.2">
      <c r="N34" s="8"/>
      <c r="O34" s="20">
        <f>SUM(O3:O33)</f>
        <v>0</v>
      </c>
      <c r="P34" s="20">
        <f t="shared" ref="P34:X34" si="18">SUM(P3:P33)</f>
        <v>0</v>
      </c>
      <c r="Q34" s="20">
        <f t="shared" si="18"/>
        <v>0</v>
      </c>
      <c r="R34" s="20">
        <f t="shared" si="18"/>
        <v>0</v>
      </c>
      <c r="S34" s="20">
        <f t="shared" si="18"/>
        <v>0</v>
      </c>
      <c r="T34" s="20">
        <f t="shared" si="18"/>
        <v>0</v>
      </c>
      <c r="U34" s="20">
        <f t="shared" si="18"/>
        <v>0</v>
      </c>
      <c r="V34" s="20">
        <f t="shared" si="18"/>
        <v>0</v>
      </c>
      <c r="W34" s="20">
        <f t="shared" si="18"/>
        <v>0</v>
      </c>
      <c r="X34" s="20">
        <f t="shared" si="18"/>
        <v>0</v>
      </c>
      <c r="Y34" s="7"/>
      <c r="Z34" s="7">
        <f>SUM(Z18:Z33)</f>
        <v>0</v>
      </c>
      <c r="AA34" s="7">
        <f t="shared" ref="AA34:AI34" si="19">SUM(AA18:AA33)</f>
        <v>0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19"/>
        <v>0</v>
      </c>
      <c r="AF34" s="7">
        <f t="shared" si="19"/>
        <v>0</v>
      </c>
      <c r="AG34" s="7">
        <f t="shared" si="19"/>
        <v>0</v>
      </c>
      <c r="AH34" s="7">
        <f t="shared" si="19"/>
        <v>0</v>
      </c>
      <c r="AI34" s="7">
        <f t="shared" si="19"/>
        <v>0</v>
      </c>
      <c r="AJ34" s="7"/>
      <c r="AK34" s="7">
        <f>SUM(AK18:AK33)</f>
        <v>0</v>
      </c>
      <c r="AL34" s="7">
        <f t="shared" ref="AL34:AT34" si="20">SUM(AL18:AL33)</f>
        <v>0</v>
      </c>
      <c r="AM34" s="7">
        <f t="shared" si="20"/>
        <v>0</v>
      </c>
      <c r="AN34" s="7">
        <f t="shared" si="20"/>
        <v>0</v>
      </c>
      <c r="AO34" s="7">
        <f t="shared" si="20"/>
        <v>0</v>
      </c>
      <c r="AP34" s="7">
        <f t="shared" si="20"/>
        <v>0</v>
      </c>
      <c r="AQ34" s="7">
        <f t="shared" si="20"/>
        <v>0</v>
      </c>
      <c r="AR34" s="7">
        <f t="shared" si="20"/>
        <v>0</v>
      </c>
      <c r="AS34" s="7">
        <f t="shared" si="20"/>
        <v>0</v>
      </c>
      <c r="AT34" s="7">
        <f t="shared" si="20"/>
        <v>0</v>
      </c>
      <c r="AU34" s="7"/>
      <c r="AV34" s="7">
        <f>SUM(AV18:AV33)</f>
        <v>0</v>
      </c>
      <c r="AW34" s="7">
        <f t="shared" ref="AW34:BE34" si="21">SUM(AW18:AW33)</f>
        <v>0</v>
      </c>
      <c r="AX34" s="7">
        <f t="shared" si="21"/>
        <v>0</v>
      </c>
      <c r="AY34" s="7">
        <f t="shared" si="21"/>
        <v>0</v>
      </c>
      <c r="AZ34" s="7">
        <f t="shared" si="21"/>
        <v>0</v>
      </c>
      <c r="BA34" s="7">
        <f t="shared" si="21"/>
        <v>0</v>
      </c>
      <c r="BB34" s="7">
        <f t="shared" si="21"/>
        <v>0</v>
      </c>
      <c r="BC34" s="7">
        <f t="shared" si="21"/>
        <v>0</v>
      </c>
      <c r="BD34" s="7">
        <f t="shared" si="21"/>
        <v>0</v>
      </c>
      <c r="BE34" s="7">
        <f t="shared" si="21"/>
        <v>0</v>
      </c>
    </row>
    <row r="35" spans="1:57" x14ac:dyDescent="0.2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57" x14ac:dyDescent="0.2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57" x14ac:dyDescent="0.2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57" x14ac:dyDescent="0.2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57" x14ac:dyDescent="0.2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57" x14ac:dyDescent="0.2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57" x14ac:dyDescent="0.2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57" x14ac:dyDescent="0.2"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57" x14ac:dyDescent="0.2"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</sheetData>
  <autoFilter ref="A2:M34" xr:uid="{A0405A82-5E74-4730-BBED-ED6010CC1940}">
    <filterColumn colId="1">
      <filters>
        <filter val="Hurst"/>
      </filters>
    </filterColumn>
    <sortState xmlns:xlrd2="http://schemas.microsoft.com/office/spreadsheetml/2017/richdata2" ref="A3:M33">
      <sortCondition descending="1" ref="M2"/>
    </sortState>
  </autoFilter>
  <sortState xmlns:xlrd2="http://schemas.microsoft.com/office/spreadsheetml/2017/richdata2" ref="A3:D13">
    <sortCondition descending="1" ref="D3:D13"/>
  </sortState>
  <dataValidations count="1">
    <dataValidation type="list" allowBlank="1" showInputMessage="1" showErrorMessage="1" sqref="B30:B33" xr:uid="{00000000-0002-0000-0D00-000000000000}">
      <formula1>#REF!</formula1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 filterMode="1">
    <pageSetUpPr fitToPage="1"/>
  </sheetPr>
  <dimension ref="A1:BE39"/>
  <sheetViews>
    <sheetView workbookViewId="0">
      <selection activeCell="A7" sqref="A7:H8"/>
    </sheetView>
  </sheetViews>
  <sheetFormatPr baseColWidth="10" defaultColWidth="8.83203125" defaultRowHeight="15" x14ac:dyDescent="0.2"/>
  <cols>
    <col min="1" max="1" width="19.33203125" bestFit="1" customWidth="1"/>
    <col min="2" max="2" width="23.5" customWidth="1"/>
    <col min="3" max="3" width="11.83203125" customWidth="1"/>
    <col min="4" max="4" width="8.6640625" customWidth="1"/>
    <col min="5" max="5" width="16.33203125" customWidth="1"/>
    <col min="6" max="6" width="9.83203125" customWidth="1"/>
    <col min="7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13</v>
      </c>
    </row>
    <row r="2" spans="1:57" ht="16" x14ac:dyDescent="0.2">
      <c r="A2" s="13" t="s">
        <v>16</v>
      </c>
      <c r="B2" s="13" t="s">
        <v>17</v>
      </c>
      <c r="C2" s="14" t="s">
        <v>18</v>
      </c>
      <c r="D2" s="13" t="s">
        <v>19</v>
      </c>
      <c r="E2" s="14" t="s">
        <v>20</v>
      </c>
      <c r="F2" s="13" t="s">
        <v>21</v>
      </c>
      <c r="G2" s="14" t="s">
        <v>22</v>
      </c>
      <c r="H2" s="13" t="s">
        <v>23</v>
      </c>
      <c r="I2" s="14" t="s">
        <v>24</v>
      </c>
      <c r="J2" s="13" t="s">
        <v>25</v>
      </c>
      <c r="K2" s="14" t="s">
        <v>24</v>
      </c>
      <c r="L2" s="13" t="s">
        <v>25</v>
      </c>
      <c r="M2" s="13" t="s">
        <v>26</v>
      </c>
      <c r="N2" s="7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hidden="1" x14ac:dyDescent="0.2">
      <c r="A3" s="95" t="s">
        <v>318</v>
      </c>
      <c r="B3" s="100" t="s">
        <v>48</v>
      </c>
      <c r="C3" s="96">
        <v>29.54</v>
      </c>
      <c r="D3" s="96">
        <v>14</v>
      </c>
      <c r="E3" s="98">
        <v>35.06</v>
      </c>
      <c r="F3" s="97">
        <v>14</v>
      </c>
      <c r="G3" s="98"/>
      <c r="H3" s="97"/>
      <c r="I3" s="98"/>
      <c r="J3" s="97"/>
      <c r="K3" s="97">
        <v>36.119999999999997</v>
      </c>
      <c r="L3" s="97">
        <v>14</v>
      </c>
      <c r="M3" s="97">
        <f t="shared" ref="M3:M30" si="0">J3+H3+F3+D3+L3</f>
        <v>42</v>
      </c>
      <c r="N3" s="124" t="s">
        <v>39</v>
      </c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3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3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3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 x14ac:dyDescent="0.2">
      <c r="A4" s="95" t="s">
        <v>153</v>
      </c>
      <c r="B4" s="100" t="s">
        <v>38</v>
      </c>
      <c r="C4" s="96">
        <v>21.77</v>
      </c>
      <c r="D4" s="96">
        <v>4</v>
      </c>
      <c r="E4" s="98">
        <v>26.12</v>
      </c>
      <c r="F4" s="97">
        <v>10</v>
      </c>
      <c r="G4" s="98">
        <v>27.7</v>
      </c>
      <c r="H4" s="97">
        <v>8</v>
      </c>
      <c r="I4" s="98"/>
      <c r="J4" s="97"/>
      <c r="K4" s="97">
        <v>27.48</v>
      </c>
      <c r="L4" s="97">
        <v>10</v>
      </c>
      <c r="M4" s="97">
        <f t="shared" si="0"/>
        <v>32</v>
      </c>
      <c r="N4" s="124" t="s">
        <v>42</v>
      </c>
      <c r="O4" s="20">
        <f t="shared" ref="O4:X13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3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3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3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 x14ac:dyDescent="0.2">
      <c r="A5" s="10" t="s">
        <v>99</v>
      </c>
      <c r="B5" s="10" t="s">
        <v>41</v>
      </c>
      <c r="C5" s="11"/>
      <c r="D5" s="10"/>
      <c r="E5" s="1"/>
      <c r="F5" s="2"/>
      <c r="G5" s="1">
        <v>41.82</v>
      </c>
      <c r="H5" s="2">
        <v>16</v>
      </c>
      <c r="I5" s="1"/>
      <c r="J5" s="2"/>
      <c r="K5" s="2">
        <v>45.33</v>
      </c>
      <c r="L5" s="2">
        <v>16</v>
      </c>
      <c r="M5" s="2">
        <f t="shared" si="0"/>
        <v>32</v>
      </c>
      <c r="N5" s="124" t="s">
        <v>42</v>
      </c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 x14ac:dyDescent="0.2">
      <c r="A6" s="10" t="s">
        <v>90</v>
      </c>
      <c r="B6" s="10" t="s">
        <v>50</v>
      </c>
      <c r="C6" s="11"/>
      <c r="D6" s="12"/>
      <c r="E6" s="1">
        <v>36.49</v>
      </c>
      <c r="F6" s="2">
        <v>16</v>
      </c>
      <c r="G6" s="1"/>
      <c r="H6" s="2"/>
      <c r="I6" s="1"/>
      <c r="J6" s="2"/>
      <c r="K6" s="2">
        <v>35.64</v>
      </c>
      <c r="L6" s="2">
        <v>12</v>
      </c>
      <c r="M6" s="2">
        <f t="shared" si="0"/>
        <v>28</v>
      </c>
      <c r="N6" s="124" t="s">
        <v>44</v>
      </c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99" t="s">
        <v>319</v>
      </c>
      <c r="B7" s="99" t="s">
        <v>46</v>
      </c>
      <c r="C7" s="108"/>
      <c r="D7" s="99"/>
      <c r="E7" s="98">
        <v>33.659999999999997</v>
      </c>
      <c r="F7" s="97">
        <v>12</v>
      </c>
      <c r="G7" s="98">
        <v>36.33</v>
      </c>
      <c r="H7" s="97">
        <v>14</v>
      </c>
      <c r="I7" s="98"/>
      <c r="J7" s="97"/>
      <c r="K7" s="97"/>
      <c r="L7" s="97"/>
      <c r="M7" s="97">
        <f t="shared" si="0"/>
        <v>26</v>
      </c>
      <c r="N7" s="124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x14ac:dyDescent="0.2">
      <c r="A8" s="95" t="s">
        <v>320</v>
      </c>
      <c r="B8" s="100" t="s">
        <v>46</v>
      </c>
      <c r="C8" s="96">
        <v>25.98</v>
      </c>
      <c r="D8" s="96">
        <v>10</v>
      </c>
      <c r="E8" s="98"/>
      <c r="F8" s="97"/>
      <c r="G8" s="98">
        <v>36.14</v>
      </c>
      <c r="H8" s="97">
        <v>12</v>
      </c>
      <c r="I8" s="98"/>
      <c r="J8" s="97"/>
      <c r="K8" s="97"/>
      <c r="L8" s="97"/>
      <c r="M8" s="97">
        <f t="shared" si="0"/>
        <v>22</v>
      </c>
      <c r="N8" s="124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hidden="1" x14ac:dyDescent="0.2">
      <c r="A9" s="95" t="s">
        <v>43</v>
      </c>
      <c r="B9" s="100" t="s">
        <v>38</v>
      </c>
      <c r="C9" s="96">
        <v>27.02</v>
      </c>
      <c r="D9" s="96">
        <v>12</v>
      </c>
      <c r="E9" s="98">
        <v>25.17</v>
      </c>
      <c r="F9" s="97">
        <v>4</v>
      </c>
      <c r="G9" s="98">
        <v>23.51</v>
      </c>
      <c r="H9" s="97">
        <v>4</v>
      </c>
      <c r="I9" s="98"/>
      <c r="J9" s="97"/>
      <c r="K9" s="97"/>
      <c r="L9" s="97"/>
      <c r="M9" s="97">
        <f t="shared" si="0"/>
        <v>20</v>
      </c>
      <c r="N9" s="124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 x14ac:dyDescent="0.2">
      <c r="A10" s="36" t="s">
        <v>321</v>
      </c>
      <c r="B10" s="37" t="s">
        <v>48</v>
      </c>
      <c r="C10" s="38">
        <v>31.38</v>
      </c>
      <c r="D10" s="38">
        <v>16</v>
      </c>
      <c r="E10" s="1"/>
      <c r="F10" s="2"/>
      <c r="G10" s="1"/>
      <c r="H10" s="2"/>
      <c r="I10" s="1"/>
      <c r="J10" s="2"/>
      <c r="K10" s="2"/>
      <c r="L10" s="2"/>
      <c r="M10" s="2">
        <f t="shared" si="0"/>
        <v>16</v>
      </c>
      <c r="N10" s="124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x14ac:dyDescent="0.2">
      <c r="A11" s="12" t="s">
        <v>322</v>
      </c>
      <c r="B11" s="12" t="s">
        <v>46</v>
      </c>
      <c r="C11" s="9"/>
      <c r="D11" s="12"/>
      <c r="E11" s="1"/>
      <c r="F11" s="2"/>
      <c r="G11" s="1">
        <v>28.42</v>
      </c>
      <c r="H11" s="2">
        <v>10</v>
      </c>
      <c r="I11" s="1"/>
      <c r="J11" s="2"/>
      <c r="K11" s="2">
        <v>24.67</v>
      </c>
      <c r="L11" s="2">
        <v>6</v>
      </c>
      <c r="M11" s="2">
        <f t="shared" si="0"/>
        <v>16</v>
      </c>
      <c r="N11" s="7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hidden="1" x14ac:dyDescent="0.2">
      <c r="A12" s="36" t="s">
        <v>66</v>
      </c>
      <c r="B12" s="37" t="s">
        <v>48</v>
      </c>
      <c r="C12" s="38">
        <v>25.49</v>
      </c>
      <c r="D12" s="38">
        <v>8</v>
      </c>
      <c r="E12" s="1"/>
      <c r="F12" s="2"/>
      <c r="G12" s="1"/>
      <c r="H12" s="2"/>
      <c r="I12" s="1"/>
      <c r="J12" s="2"/>
      <c r="K12" s="2">
        <v>27.43</v>
      </c>
      <c r="L12" s="2">
        <v>8</v>
      </c>
      <c r="M12" s="2">
        <f t="shared" si="0"/>
        <v>16</v>
      </c>
      <c r="N12" s="7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x14ac:dyDescent="0.2">
      <c r="A13" s="10" t="s">
        <v>323</v>
      </c>
      <c r="B13" s="10" t="s">
        <v>46</v>
      </c>
      <c r="C13" s="11"/>
      <c r="D13" s="10"/>
      <c r="E13" s="1">
        <v>25.35</v>
      </c>
      <c r="F13" s="2">
        <v>8</v>
      </c>
      <c r="G13" s="1"/>
      <c r="H13" s="2"/>
      <c r="I13" s="1"/>
      <c r="J13" s="2"/>
      <c r="K13" s="2"/>
      <c r="L13" s="2"/>
      <c r="M13" s="2">
        <f t="shared" si="0"/>
        <v>8</v>
      </c>
      <c r="N13" s="7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hidden="1" x14ac:dyDescent="0.2">
      <c r="A14" s="36" t="s">
        <v>55</v>
      </c>
      <c r="B14" s="37" t="s">
        <v>56</v>
      </c>
      <c r="C14" s="38">
        <v>13.98</v>
      </c>
      <c r="D14" s="38">
        <v>1</v>
      </c>
      <c r="E14" s="1"/>
      <c r="F14" s="2"/>
      <c r="G14" s="1">
        <v>24.74</v>
      </c>
      <c r="H14" s="2">
        <v>6</v>
      </c>
      <c r="I14" s="1"/>
      <c r="J14" s="2"/>
      <c r="K14" s="2"/>
      <c r="L14" s="2"/>
      <c r="M14" s="2">
        <f t="shared" si="0"/>
        <v>7</v>
      </c>
      <c r="N14" s="7"/>
      <c r="O14" s="20">
        <f>IF($B14=O$2,($D14),(0))</f>
        <v>0</v>
      </c>
      <c r="P14" s="20">
        <f t="shared" ref="P14:X14" si="9">IF($B14=P$2,($D14),(0))</f>
        <v>0</v>
      </c>
      <c r="Q14" s="20">
        <f t="shared" si="9"/>
        <v>0</v>
      </c>
      <c r="R14" s="20">
        <f t="shared" si="9"/>
        <v>0</v>
      </c>
      <c r="S14" s="20">
        <f t="shared" si="9"/>
        <v>0</v>
      </c>
      <c r="T14" s="20">
        <f t="shared" si="9"/>
        <v>0</v>
      </c>
      <c r="U14" s="20">
        <f t="shared" si="9"/>
        <v>0</v>
      </c>
      <c r="V14" s="20">
        <f t="shared" si="9"/>
        <v>0</v>
      </c>
      <c r="W14" s="20">
        <f t="shared" si="9"/>
        <v>0</v>
      </c>
      <c r="X14" s="20">
        <f t="shared" si="9"/>
        <v>0</v>
      </c>
      <c r="Y14" s="7"/>
      <c r="Z14" s="7">
        <f>IF($B14=Z$2,($F14),(0))</f>
        <v>0</v>
      </c>
      <c r="AA14" s="7">
        <f t="shared" ref="AA14:AI29" si="10">IF($B14=AA$2,($F14),(0))</f>
        <v>0</v>
      </c>
      <c r="AB14" s="7">
        <f t="shared" si="10"/>
        <v>0</v>
      </c>
      <c r="AC14" s="7">
        <f t="shared" si="10"/>
        <v>0</v>
      </c>
      <c r="AD14" s="7">
        <f t="shared" si="10"/>
        <v>0</v>
      </c>
      <c r="AE14" s="7">
        <f t="shared" si="10"/>
        <v>0</v>
      </c>
      <c r="AF14" s="7">
        <f t="shared" si="10"/>
        <v>0</v>
      </c>
      <c r="AG14" s="7">
        <f t="shared" si="10"/>
        <v>0</v>
      </c>
      <c r="AH14" s="7">
        <f t="shared" si="10"/>
        <v>0</v>
      </c>
      <c r="AI14" s="7">
        <f t="shared" si="10"/>
        <v>0</v>
      </c>
      <c r="AJ14" s="7"/>
      <c r="AK14" s="7">
        <f>IF($B14=AK$2,($H14),(0))</f>
        <v>0</v>
      </c>
      <c r="AL14" s="7">
        <f t="shared" ref="AL14:AT29" si="11">IF($B14=AL$2,($H14),(0))</f>
        <v>0</v>
      </c>
      <c r="AM14" s="7">
        <f t="shared" si="11"/>
        <v>0</v>
      </c>
      <c r="AN14" s="7">
        <f t="shared" si="11"/>
        <v>0</v>
      </c>
      <c r="AO14" s="7">
        <f t="shared" si="11"/>
        <v>0</v>
      </c>
      <c r="AP14" s="7">
        <f t="shared" si="11"/>
        <v>0</v>
      </c>
      <c r="AQ14" s="7">
        <f t="shared" si="11"/>
        <v>0</v>
      </c>
      <c r="AR14" s="7">
        <f t="shared" si="11"/>
        <v>0</v>
      </c>
      <c r="AS14" s="7">
        <f t="shared" si="11"/>
        <v>0</v>
      </c>
      <c r="AT14" s="7">
        <f t="shared" si="11"/>
        <v>0</v>
      </c>
      <c r="AU14" s="7"/>
      <c r="AV14" s="7">
        <f>IF($B14=AV$2,($J14),(0))</f>
        <v>0</v>
      </c>
      <c r="AW14" s="7">
        <f t="shared" ref="AW14:BE29" si="12">IF($B14=AW$2,($J14),(0))</f>
        <v>0</v>
      </c>
      <c r="AX14" s="7">
        <f t="shared" si="12"/>
        <v>0</v>
      </c>
      <c r="AY14" s="7">
        <f t="shared" si="12"/>
        <v>0</v>
      </c>
      <c r="AZ14" s="7">
        <f t="shared" si="12"/>
        <v>0</v>
      </c>
      <c r="BA14" s="7">
        <f t="shared" si="12"/>
        <v>0</v>
      </c>
      <c r="BB14" s="7">
        <f t="shared" si="12"/>
        <v>0</v>
      </c>
      <c r="BC14" s="7">
        <f t="shared" si="12"/>
        <v>0</v>
      </c>
      <c r="BD14" s="7">
        <f t="shared" si="12"/>
        <v>0</v>
      </c>
      <c r="BE14" s="7">
        <f t="shared" si="12"/>
        <v>0</v>
      </c>
    </row>
    <row r="15" spans="1:57" hidden="1" x14ac:dyDescent="0.2">
      <c r="A15" s="36" t="s">
        <v>305</v>
      </c>
      <c r="B15" s="37" t="s">
        <v>56</v>
      </c>
      <c r="C15" s="38">
        <v>24.88</v>
      </c>
      <c r="D15" s="38">
        <v>6</v>
      </c>
      <c r="E15" s="1"/>
      <c r="F15" s="2"/>
      <c r="G15" s="1"/>
      <c r="H15" s="2"/>
      <c r="I15" s="1"/>
      <c r="J15" s="2"/>
      <c r="K15" s="2"/>
      <c r="L15" s="2"/>
      <c r="M15" s="2">
        <f t="shared" si="0"/>
        <v>6</v>
      </c>
      <c r="N15" s="7"/>
      <c r="O15" s="20">
        <f t="shared" ref="O15:X29" si="13">IF($B15=O$2,($D15),(0))</f>
        <v>0</v>
      </c>
      <c r="P15" s="20">
        <f t="shared" si="13"/>
        <v>0</v>
      </c>
      <c r="Q15" s="20">
        <f t="shared" si="13"/>
        <v>0</v>
      </c>
      <c r="R15" s="20">
        <f t="shared" si="13"/>
        <v>0</v>
      </c>
      <c r="S15" s="20">
        <f t="shared" si="13"/>
        <v>0</v>
      </c>
      <c r="T15" s="20">
        <f t="shared" si="13"/>
        <v>0</v>
      </c>
      <c r="U15" s="20">
        <f t="shared" si="13"/>
        <v>0</v>
      </c>
      <c r="V15" s="20">
        <f t="shared" si="13"/>
        <v>0</v>
      </c>
      <c r="W15" s="20">
        <f t="shared" si="13"/>
        <v>0</v>
      </c>
      <c r="X15" s="20">
        <f t="shared" si="13"/>
        <v>0</v>
      </c>
      <c r="Y15" s="7"/>
      <c r="Z15" s="7">
        <f t="shared" ref="Z15:Z29" si="14">IF($B15=Z$2,($F15),(0))</f>
        <v>0</v>
      </c>
      <c r="AA15" s="7">
        <f t="shared" si="10"/>
        <v>0</v>
      </c>
      <c r="AB15" s="7">
        <f t="shared" si="10"/>
        <v>0</v>
      </c>
      <c r="AC15" s="7">
        <f t="shared" si="10"/>
        <v>0</v>
      </c>
      <c r="AD15" s="7">
        <f t="shared" si="10"/>
        <v>0</v>
      </c>
      <c r="AE15" s="7">
        <f t="shared" si="10"/>
        <v>0</v>
      </c>
      <c r="AF15" s="7">
        <f t="shared" si="10"/>
        <v>0</v>
      </c>
      <c r="AG15" s="7">
        <f t="shared" si="10"/>
        <v>0</v>
      </c>
      <c r="AH15" s="7">
        <f t="shared" si="10"/>
        <v>0</v>
      </c>
      <c r="AI15" s="7">
        <f t="shared" si="10"/>
        <v>0</v>
      </c>
      <c r="AJ15" s="7"/>
      <c r="AK15" s="7">
        <f t="shared" ref="AK15:AK29" si="15">IF($B15=AK$2,($H15),(0))</f>
        <v>0</v>
      </c>
      <c r="AL15" s="7">
        <f t="shared" si="11"/>
        <v>0</v>
      </c>
      <c r="AM15" s="7">
        <f t="shared" si="11"/>
        <v>0</v>
      </c>
      <c r="AN15" s="7">
        <f t="shared" si="11"/>
        <v>0</v>
      </c>
      <c r="AO15" s="7">
        <f t="shared" si="11"/>
        <v>0</v>
      </c>
      <c r="AP15" s="7">
        <f t="shared" si="11"/>
        <v>0</v>
      </c>
      <c r="AQ15" s="7">
        <f t="shared" si="11"/>
        <v>0</v>
      </c>
      <c r="AR15" s="7">
        <f t="shared" si="11"/>
        <v>0</v>
      </c>
      <c r="AS15" s="7">
        <f t="shared" si="11"/>
        <v>0</v>
      </c>
      <c r="AT15" s="7">
        <f t="shared" si="11"/>
        <v>0</v>
      </c>
      <c r="AU15" s="7"/>
      <c r="AV15" s="7">
        <f t="shared" ref="AV15:AV29" si="16">IF($B15=AV$2,($J15),(0))</f>
        <v>0</v>
      </c>
      <c r="AW15" s="7">
        <f t="shared" si="12"/>
        <v>0</v>
      </c>
      <c r="AX15" s="7">
        <f t="shared" si="12"/>
        <v>0</v>
      </c>
      <c r="AY15" s="7">
        <f t="shared" si="12"/>
        <v>0</v>
      </c>
      <c r="AZ15" s="7">
        <f t="shared" si="12"/>
        <v>0</v>
      </c>
      <c r="BA15" s="7">
        <f t="shared" si="12"/>
        <v>0</v>
      </c>
      <c r="BB15" s="7">
        <f t="shared" si="12"/>
        <v>0</v>
      </c>
      <c r="BC15" s="7">
        <f t="shared" si="12"/>
        <v>0</v>
      </c>
      <c r="BD15" s="7">
        <f t="shared" si="12"/>
        <v>0</v>
      </c>
      <c r="BE15" s="7">
        <f t="shared" si="12"/>
        <v>0</v>
      </c>
    </row>
    <row r="16" spans="1:57" x14ac:dyDescent="0.2">
      <c r="A16" s="10" t="s">
        <v>266</v>
      </c>
      <c r="B16" s="10" t="s">
        <v>46</v>
      </c>
      <c r="C16" s="1"/>
      <c r="D16" s="2"/>
      <c r="E16" s="1">
        <v>25.18</v>
      </c>
      <c r="F16" s="2">
        <v>6</v>
      </c>
      <c r="G16" s="1"/>
      <c r="H16" s="2"/>
      <c r="I16" s="1"/>
      <c r="J16" s="2"/>
      <c r="K16" s="2"/>
      <c r="L16" s="2"/>
      <c r="M16" s="2">
        <f t="shared" si="0"/>
        <v>6</v>
      </c>
      <c r="N16" s="7"/>
      <c r="O16" s="20">
        <f t="shared" si="13"/>
        <v>0</v>
      </c>
      <c r="P16" s="20">
        <f t="shared" si="13"/>
        <v>0</v>
      </c>
      <c r="Q16" s="20">
        <f t="shared" si="13"/>
        <v>0</v>
      </c>
      <c r="R16" s="20">
        <f t="shared" si="13"/>
        <v>0</v>
      </c>
      <c r="S16" s="20">
        <f t="shared" si="13"/>
        <v>0</v>
      </c>
      <c r="T16" s="20">
        <f t="shared" si="13"/>
        <v>0</v>
      </c>
      <c r="U16" s="20">
        <f t="shared" si="13"/>
        <v>0</v>
      </c>
      <c r="V16" s="20">
        <f t="shared" si="13"/>
        <v>0</v>
      </c>
      <c r="W16" s="20">
        <f t="shared" si="13"/>
        <v>0</v>
      </c>
      <c r="X16" s="20">
        <f t="shared" si="13"/>
        <v>0</v>
      </c>
      <c r="Y16" s="7"/>
      <c r="Z16" s="7">
        <f t="shared" si="14"/>
        <v>0</v>
      </c>
      <c r="AA16" s="7">
        <f t="shared" si="10"/>
        <v>0</v>
      </c>
      <c r="AB16" s="7">
        <f t="shared" si="10"/>
        <v>0</v>
      </c>
      <c r="AC16" s="7">
        <f t="shared" si="10"/>
        <v>0</v>
      </c>
      <c r="AD16" s="7">
        <f t="shared" si="10"/>
        <v>0</v>
      </c>
      <c r="AE16" s="7">
        <f t="shared" si="10"/>
        <v>0</v>
      </c>
      <c r="AF16" s="7">
        <f t="shared" si="10"/>
        <v>0</v>
      </c>
      <c r="AG16" s="7">
        <f t="shared" si="10"/>
        <v>0</v>
      </c>
      <c r="AH16" s="7">
        <f t="shared" si="10"/>
        <v>0</v>
      </c>
      <c r="AI16" s="7">
        <f t="shared" si="10"/>
        <v>0</v>
      </c>
      <c r="AJ16" s="7"/>
      <c r="AK16" s="7">
        <f t="shared" si="15"/>
        <v>0</v>
      </c>
      <c r="AL16" s="7">
        <f t="shared" si="11"/>
        <v>0</v>
      </c>
      <c r="AM16" s="7">
        <f t="shared" si="11"/>
        <v>0</v>
      </c>
      <c r="AN16" s="7">
        <f t="shared" si="11"/>
        <v>0</v>
      </c>
      <c r="AO16" s="7">
        <f t="shared" si="11"/>
        <v>0</v>
      </c>
      <c r="AP16" s="7">
        <f t="shared" si="11"/>
        <v>0</v>
      </c>
      <c r="AQ16" s="7">
        <f t="shared" si="11"/>
        <v>0</v>
      </c>
      <c r="AR16" s="7">
        <f t="shared" si="11"/>
        <v>0</v>
      </c>
      <c r="AS16" s="7">
        <f t="shared" si="11"/>
        <v>0</v>
      </c>
      <c r="AT16" s="7">
        <f t="shared" si="11"/>
        <v>0</v>
      </c>
      <c r="AU16" s="7"/>
      <c r="AV16" s="7">
        <f t="shared" si="16"/>
        <v>0</v>
      </c>
      <c r="AW16" s="7">
        <f t="shared" si="12"/>
        <v>0</v>
      </c>
      <c r="AX16" s="7">
        <f t="shared" si="12"/>
        <v>0</v>
      </c>
      <c r="AY16" s="7">
        <f t="shared" si="12"/>
        <v>0</v>
      </c>
      <c r="AZ16" s="7">
        <f t="shared" si="12"/>
        <v>0</v>
      </c>
      <c r="BA16" s="7">
        <f t="shared" si="12"/>
        <v>0</v>
      </c>
      <c r="BB16" s="7">
        <f t="shared" si="12"/>
        <v>0</v>
      </c>
      <c r="BC16" s="7">
        <f t="shared" si="12"/>
        <v>0</v>
      </c>
      <c r="BD16" s="7">
        <f t="shared" si="12"/>
        <v>0</v>
      </c>
      <c r="BE16" s="7">
        <f t="shared" si="12"/>
        <v>0</v>
      </c>
    </row>
    <row r="17" spans="1:57" hidden="1" x14ac:dyDescent="0.2">
      <c r="A17" s="36" t="s">
        <v>324</v>
      </c>
      <c r="B17" s="37" t="s">
        <v>60</v>
      </c>
      <c r="C17" s="38">
        <v>18.95</v>
      </c>
      <c r="D17" s="38">
        <v>2</v>
      </c>
      <c r="E17" s="1">
        <v>24.85</v>
      </c>
      <c r="F17" s="2">
        <v>2</v>
      </c>
      <c r="G17" s="1">
        <v>21.35</v>
      </c>
      <c r="H17" s="2">
        <v>2</v>
      </c>
      <c r="I17" s="1"/>
      <c r="J17" s="2"/>
      <c r="K17" s="2"/>
      <c r="L17" s="2"/>
      <c r="M17" s="2">
        <f t="shared" si="0"/>
        <v>6</v>
      </c>
      <c r="N17" s="7"/>
      <c r="O17" s="20">
        <f t="shared" si="13"/>
        <v>0</v>
      </c>
      <c r="P17" s="20">
        <f t="shared" si="13"/>
        <v>0</v>
      </c>
      <c r="Q17" s="20">
        <f t="shared" si="13"/>
        <v>0</v>
      </c>
      <c r="R17" s="20">
        <f t="shared" si="13"/>
        <v>0</v>
      </c>
      <c r="S17" s="20">
        <f t="shared" si="13"/>
        <v>0</v>
      </c>
      <c r="T17" s="20">
        <f t="shared" si="13"/>
        <v>0</v>
      </c>
      <c r="U17" s="20">
        <f t="shared" si="13"/>
        <v>0</v>
      </c>
      <c r="V17" s="20">
        <f t="shared" si="13"/>
        <v>0</v>
      </c>
      <c r="W17" s="20">
        <f t="shared" si="13"/>
        <v>0</v>
      </c>
      <c r="X17" s="20">
        <f t="shared" si="13"/>
        <v>0</v>
      </c>
      <c r="Y17" s="7"/>
      <c r="Z17" s="7">
        <f t="shared" si="14"/>
        <v>0</v>
      </c>
      <c r="AA17" s="7">
        <f t="shared" si="10"/>
        <v>0</v>
      </c>
      <c r="AB17" s="7">
        <f t="shared" si="10"/>
        <v>0</v>
      </c>
      <c r="AC17" s="7">
        <f t="shared" si="10"/>
        <v>0</v>
      </c>
      <c r="AD17" s="7">
        <f t="shared" si="10"/>
        <v>0</v>
      </c>
      <c r="AE17" s="7">
        <f t="shared" si="10"/>
        <v>0</v>
      </c>
      <c r="AF17" s="7">
        <f t="shared" si="10"/>
        <v>0</v>
      </c>
      <c r="AG17" s="7">
        <f t="shared" si="10"/>
        <v>0</v>
      </c>
      <c r="AH17" s="7">
        <f t="shared" si="10"/>
        <v>0</v>
      </c>
      <c r="AI17" s="7">
        <f t="shared" si="10"/>
        <v>0</v>
      </c>
      <c r="AJ17" s="7"/>
      <c r="AK17" s="7">
        <f t="shared" si="15"/>
        <v>0</v>
      </c>
      <c r="AL17" s="7">
        <f t="shared" si="11"/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/>
      <c r="AV17" s="7">
        <f t="shared" si="16"/>
        <v>0</v>
      </c>
      <c r="AW17" s="7">
        <f t="shared" si="12"/>
        <v>0</v>
      </c>
      <c r="AX17" s="7">
        <f t="shared" si="12"/>
        <v>0</v>
      </c>
      <c r="AY17" s="7">
        <f t="shared" si="12"/>
        <v>0</v>
      </c>
      <c r="AZ17" s="7">
        <f t="shared" si="12"/>
        <v>0</v>
      </c>
      <c r="BA17" s="7">
        <f t="shared" si="12"/>
        <v>0</v>
      </c>
      <c r="BB17" s="7">
        <f t="shared" si="12"/>
        <v>0</v>
      </c>
      <c r="BC17" s="7">
        <f t="shared" si="12"/>
        <v>0</v>
      </c>
      <c r="BD17" s="7">
        <f t="shared" si="12"/>
        <v>0</v>
      </c>
      <c r="BE17" s="7">
        <f t="shared" si="12"/>
        <v>0</v>
      </c>
    </row>
    <row r="18" spans="1:57" hidden="1" x14ac:dyDescent="0.2">
      <c r="A18" s="12" t="s">
        <v>325</v>
      </c>
      <c r="B18" s="12" t="s">
        <v>73</v>
      </c>
      <c r="C18" s="9"/>
      <c r="D18" s="10"/>
      <c r="E18" s="1"/>
      <c r="F18" s="2"/>
      <c r="G18" s="1"/>
      <c r="H18" s="2"/>
      <c r="I18" s="1"/>
      <c r="J18" s="2"/>
      <c r="K18" s="2">
        <v>13.31</v>
      </c>
      <c r="L18" s="2">
        <v>4</v>
      </c>
      <c r="M18" s="2">
        <f t="shared" si="0"/>
        <v>4</v>
      </c>
      <c r="N18" s="7"/>
      <c r="O18" s="20">
        <f t="shared" si="13"/>
        <v>0</v>
      </c>
      <c r="P18" s="20">
        <f t="shared" si="13"/>
        <v>0</v>
      </c>
      <c r="Q18" s="20">
        <f t="shared" si="13"/>
        <v>0</v>
      </c>
      <c r="R18" s="20">
        <f t="shared" si="13"/>
        <v>0</v>
      </c>
      <c r="S18" s="20">
        <f t="shared" si="13"/>
        <v>0</v>
      </c>
      <c r="T18" s="20">
        <f t="shared" si="13"/>
        <v>0</v>
      </c>
      <c r="U18" s="20">
        <f t="shared" si="13"/>
        <v>0</v>
      </c>
      <c r="V18" s="20">
        <f t="shared" si="13"/>
        <v>0</v>
      </c>
      <c r="W18" s="20">
        <f t="shared" si="13"/>
        <v>0</v>
      </c>
      <c r="X18" s="20">
        <f t="shared" si="13"/>
        <v>0</v>
      </c>
      <c r="Y18" s="7"/>
      <c r="Z18" s="7">
        <f t="shared" si="14"/>
        <v>0</v>
      </c>
      <c r="AA18" s="7">
        <f t="shared" si="10"/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 t="shared" si="15"/>
        <v>0</v>
      </c>
      <c r="AL18" s="7">
        <f t="shared" si="11"/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 t="shared" si="16"/>
        <v>0</v>
      </c>
      <c r="AW18" s="7">
        <f t="shared" si="12"/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 hidden="1" x14ac:dyDescent="0.2">
      <c r="A19" s="36" t="s">
        <v>326</v>
      </c>
      <c r="B19" s="37" t="s">
        <v>56</v>
      </c>
      <c r="C19" s="38">
        <v>15.64</v>
      </c>
      <c r="D19" s="38">
        <v>1</v>
      </c>
      <c r="E19" s="1"/>
      <c r="F19" s="2"/>
      <c r="G19" s="1"/>
      <c r="H19" s="2"/>
      <c r="I19" s="1"/>
      <c r="J19" s="2"/>
      <c r="K19" s="2"/>
      <c r="L19" s="2"/>
      <c r="M19" s="2">
        <f t="shared" si="0"/>
        <v>1</v>
      </c>
      <c r="N19" s="7"/>
      <c r="O19" s="20">
        <f t="shared" si="13"/>
        <v>0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13"/>
        <v>0</v>
      </c>
      <c r="T19" s="20">
        <f t="shared" si="13"/>
        <v>0</v>
      </c>
      <c r="U19" s="20">
        <f t="shared" si="13"/>
        <v>0</v>
      </c>
      <c r="V19" s="20">
        <f t="shared" si="13"/>
        <v>0</v>
      </c>
      <c r="W19" s="20">
        <f t="shared" si="13"/>
        <v>0</v>
      </c>
      <c r="X19" s="20">
        <f t="shared" si="13"/>
        <v>0</v>
      </c>
      <c r="Y19" s="7"/>
      <c r="Z19" s="7">
        <f t="shared" si="14"/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 t="shared" si="15"/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si="16"/>
        <v>0</v>
      </c>
      <c r="AW19" s="7">
        <f t="shared" si="12"/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 hidden="1" x14ac:dyDescent="0.2">
      <c r="A20" s="36" t="s">
        <v>327</v>
      </c>
      <c r="B20" s="37" t="s">
        <v>38</v>
      </c>
      <c r="C20" s="38">
        <v>14.35</v>
      </c>
      <c r="D20" s="38">
        <v>1</v>
      </c>
      <c r="E20" s="1"/>
      <c r="F20" s="2"/>
      <c r="G20" s="1"/>
      <c r="H20" s="2"/>
      <c r="I20" s="1"/>
      <c r="J20" s="2"/>
      <c r="K20" s="2"/>
      <c r="L20" s="2"/>
      <c r="M20" s="2">
        <f t="shared" si="0"/>
        <v>1</v>
      </c>
      <c r="N20" s="7"/>
      <c r="O20" s="20">
        <f t="shared" si="13"/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si="14"/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si="15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6"/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 x14ac:dyDescent="0.2">
      <c r="A21" s="10" t="s">
        <v>262</v>
      </c>
      <c r="B21" s="10" t="s">
        <v>46</v>
      </c>
      <c r="C21" s="11"/>
      <c r="D21" s="10"/>
      <c r="E21" s="1">
        <v>24.1</v>
      </c>
      <c r="F21" s="2">
        <v>1</v>
      </c>
      <c r="G21" s="1"/>
      <c r="H21" s="2"/>
      <c r="I21" s="1"/>
      <c r="J21" s="2"/>
      <c r="K21" s="2"/>
      <c r="L21" s="2"/>
      <c r="M21" s="2">
        <f t="shared" si="0"/>
        <v>1</v>
      </c>
      <c r="N21" s="7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 hidden="1" x14ac:dyDescent="0.2">
      <c r="A22" s="10"/>
      <c r="B22" s="10"/>
      <c r="C22" s="11"/>
      <c r="D22" s="10"/>
      <c r="E22" s="1"/>
      <c r="F22" s="2"/>
      <c r="G22" s="1"/>
      <c r="H22" s="2"/>
      <c r="I22" s="1"/>
      <c r="J22" s="2"/>
      <c r="K22" s="2"/>
      <c r="L22" s="2"/>
      <c r="M22" s="2">
        <f t="shared" si="0"/>
        <v>0</v>
      </c>
      <c r="N22" s="7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 hidden="1" x14ac:dyDescent="0.2">
      <c r="A23" s="10"/>
      <c r="B23" s="10"/>
      <c r="C23" s="11"/>
      <c r="D23" s="10"/>
      <c r="E23" s="1"/>
      <c r="F23" s="2"/>
      <c r="G23" s="1"/>
      <c r="H23" s="2"/>
      <c r="I23" s="1"/>
      <c r="J23" s="2"/>
      <c r="K23" s="2"/>
      <c r="L23" s="2"/>
      <c r="M23" s="2">
        <f t="shared" si="0"/>
        <v>0</v>
      </c>
      <c r="N23" s="7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 hidden="1" x14ac:dyDescent="0.2">
      <c r="A24" s="10"/>
      <c r="B24" s="10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0"/>
        <v>0</v>
      </c>
      <c r="N24" s="7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 hidden="1" x14ac:dyDescent="0.2">
      <c r="A25" s="10"/>
      <c r="B25" s="10"/>
      <c r="C25" s="11"/>
      <c r="D25" s="10"/>
      <c r="E25" s="1"/>
      <c r="F25" s="2"/>
      <c r="G25" s="1"/>
      <c r="H25" s="2"/>
      <c r="I25" s="1"/>
      <c r="J25" s="2"/>
      <c r="K25" s="2"/>
      <c r="L25" s="2"/>
      <c r="M25" s="2">
        <f t="shared" si="0"/>
        <v>0</v>
      </c>
      <c r="N25" s="7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 hidden="1" x14ac:dyDescent="0.2">
      <c r="A26" s="10"/>
      <c r="B26" s="10"/>
      <c r="C26" s="11"/>
      <c r="D26" s="10"/>
      <c r="E26" s="1"/>
      <c r="F26" s="2"/>
      <c r="G26" s="1"/>
      <c r="H26" s="2"/>
      <c r="I26" s="1"/>
      <c r="J26" s="2"/>
      <c r="K26" s="2"/>
      <c r="L26" s="2"/>
      <c r="M26" s="2">
        <f t="shared" si="0"/>
        <v>0</v>
      </c>
      <c r="N26" s="7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 hidden="1" x14ac:dyDescent="0.2">
      <c r="A27" s="12"/>
      <c r="B27" s="12"/>
      <c r="C27" s="9"/>
      <c r="D27" s="10"/>
      <c r="E27" s="1"/>
      <c r="F27" s="2"/>
      <c r="G27" s="1"/>
      <c r="H27" s="2"/>
      <c r="I27" s="1"/>
      <c r="J27" s="2"/>
      <c r="K27" s="2"/>
      <c r="L27" s="2"/>
      <c r="M27" s="2">
        <f t="shared" si="0"/>
        <v>0</v>
      </c>
      <c r="N27" s="7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 hidden="1" x14ac:dyDescent="0.2">
      <c r="A28" s="12"/>
      <c r="B28" s="10"/>
      <c r="C28" s="3"/>
      <c r="D28" s="4"/>
      <c r="E28" s="3"/>
      <c r="F28" s="4"/>
      <c r="G28" s="3"/>
      <c r="H28" s="4"/>
      <c r="I28" s="3"/>
      <c r="J28" s="4"/>
      <c r="K28" s="4"/>
      <c r="L28" s="4"/>
      <c r="M28" s="2">
        <f t="shared" si="0"/>
        <v>0</v>
      </c>
      <c r="N28" s="7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 hidden="1" x14ac:dyDescent="0.2">
      <c r="A29" s="12"/>
      <c r="B29" s="10"/>
      <c r="C29" s="3"/>
      <c r="D29" s="4"/>
      <c r="E29" s="3"/>
      <c r="F29" s="4"/>
      <c r="G29" s="3"/>
      <c r="H29" s="4"/>
      <c r="I29" s="3"/>
      <c r="J29" s="4"/>
      <c r="K29" s="4"/>
      <c r="L29" s="4"/>
      <c r="M29" s="2">
        <f t="shared" si="0"/>
        <v>0</v>
      </c>
      <c r="N29" s="7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 hidden="1" x14ac:dyDescent="0.2">
      <c r="M30" s="2">
        <f t="shared" si="0"/>
        <v>0</v>
      </c>
      <c r="N30" s="7"/>
      <c r="O30" s="20">
        <f>SUM(O3:O29)</f>
        <v>0</v>
      </c>
      <c r="P30" s="20">
        <f t="shared" ref="P30:X30" si="17">SUM(P3:P29)</f>
        <v>0</v>
      </c>
      <c r="Q30" s="20">
        <f t="shared" si="17"/>
        <v>0</v>
      </c>
      <c r="R30" s="20">
        <f t="shared" si="17"/>
        <v>0</v>
      </c>
      <c r="S30" s="20">
        <f t="shared" si="17"/>
        <v>0</v>
      </c>
      <c r="T30" s="20">
        <f t="shared" si="17"/>
        <v>0</v>
      </c>
      <c r="U30" s="20">
        <f t="shared" si="17"/>
        <v>0</v>
      </c>
      <c r="V30" s="20">
        <f t="shared" si="17"/>
        <v>0</v>
      </c>
      <c r="W30" s="20">
        <f t="shared" si="17"/>
        <v>0</v>
      </c>
      <c r="X30" s="20">
        <f t="shared" si="17"/>
        <v>0</v>
      </c>
      <c r="Y30" s="7"/>
      <c r="Z30" s="7">
        <f>SUM(Z14:Z29)</f>
        <v>0</v>
      </c>
      <c r="AA30" s="7">
        <f t="shared" ref="AA30:AI30" si="18">SUM(AA14:AA29)</f>
        <v>0</v>
      </c>
      <c r="AB30" s="7">
        <f t="shared" si="18"/>
        <v>0</v>
      </c>
      <c r="AC30" s="7">
        <f t="shared" si="18"/>
        <v>0</v>
      </c>
      <c r="AD30" s="7">
        <f t="shared" si="18"/>
        <v>0</v>
      </c>
      <c r="AE30" s="7">
        <f t="shared" si="18"/>
        <v>0</v>
      </c>
      <c r="AF30" s="7">
        <f t="shared" si="18"/>
        <v>0</v>
      </c>
      <c r="AG30" s="7">
        <f t="shared" si="18"/>
        <v>0</v>
      </c>
      <c r="AH30" s="7">
        <f t="shared" si="18"/>
        <v>0</v>
      </c>
      <c r="AI30" s="7">
        <f t="shared" si="18"/>
        <v>0</v>
      </c>
      <c r="AJ30" s="7"/>
      <c r="AK30" s="7">
        <f>SUM(AK14:AK29)</f>
        <v>0</v>
      </c>
      <c r="AL30" s="7">
        <f t="shared" ref="AL30:AT30" si="19">SUM(AL14:AL29)</f>
        <v>0</v>
      </c>
      <c r="AM30" s="7">
        <f t="shared" si="19"/>
        <v>0</v>
      </c>
      <c r="AN30" s="7">
        <f t="shared" si="19"/>
        <v>0</v>
      </c>
      <c r="AO30" s="7">
        <f t="shared" si="19"/>
        <v>0</v>
      </c>
      <c r="AP30" s="7">
        <f t="shared" si="19"/>
        <v>0</v>
      </c>
      <c r="AQ30" s="7">
        <f t="shared" si="19"/>
        <v>0</v>
      </c>
      <c r="AR30" s="7">
        <f t="shared" si="19"/>
        <v>0</v>
      </c>
      <c r="AS30" s="7">
        <f t="shared" si="19"/>
        <v>0</v>
      </c>
      <c r="AT30" s="7">
        <f t="shared" si="19"/>
        <v>0</v>
      </c>
      <c r="AU30" s="7"/>
      <c r="AV30" s="7">
        <f>SUM(AV14:AV29)</f>
        <v>0</v>
      </c>
      <c r="AW30" s="7">
        <f t="shared" ref="AW30:BE30" si="20">SUM(AW14:AW29)</f>
        <v>0</v>
      </c>
      <c r="AX30" s="7">
        <f t="shared" si="20"/>
        <v>0</v>
      </c>
      <c r="AY30" s="7">
        <f t="shared" si="20"/>
        <v>0</v>
      </c>
      <c r="AZ30" s="7">
        <f t="shared" si="20"/>
        <v>0</v>
      </c>
      <c r="BA30" s="7">
        <f t="shared" si="20"/>
        <v>0</v>
      </c>
      <c r="BB30" s="7">
        <f t="shared" si="20"/>
        <v>0</v>
      </c>
      <c r="BC30" s="7">
        <f t="shared" si="20"/>
        <v>0</v>
      </c>
      <c r="BD30" s="7">
        <f t="shared" si="20"/>
        <v>0</v>
      </c>
      <c r="BE30" s="7">
        <f t="shared" si="20"/>
        <v>0</v>
      </c>
    </row>
    <row r="31" spans="1:57" x14ac:dyDescent="0.2"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57" x14ac:dyDescent="0.2"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4:42" x14ac:dyDescent="0.2"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4:42" x14ac:dyDescent="0.2"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4:42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4:42" x14ac:dyDescent="0.2"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4:42" x14ac:dyDescent="0.2"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4:42" x14ac:dyDescent="0.2"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4:42" x14ac:dyDescent="0.2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</sheetData>
  <autoFilter ref="A2:M30" xr:uid="{EBC0135D-BBD7-428F-B619-E05F1E8B7B5B}">
    <filterColumn colId="1">
      <filters>
        <filter val="Hurst"/>
      </filters>
    </filterColumn>
    <sortState xmlns:xlrd2="http://schemas.microsoft.com/office/spreadsheetml/2017/richdata2" ref="A3:M30">
      <sortCondition descending="1" ref="M2"/>
    </sortState>
  </autoFilter>
  <sortState xmlns:xlrd2="http://schemas.microsoft.com/office/spreadsheetml/2017/richdata2" ref="A3:D13">
    <sortCondition descending="1" ref="C3:C13"/>
  </sortState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28"/>
  <sheetViews>
    <sheetView workbookViewId="0">
      <selection activeCell="N6" sqref="N6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15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7" ht="16" x14ac:dyDescent="0.2">
      <c r="A2" s="13" t="s">
        <v>16</v>
      </c>
      <c r="B2" s="13" t="s">
        <v>17</v>
      </c>
      <c r="C2" s="14" t="s">
        <v>18</v>
      </c>
      <c r="D2" s="13" t="s">
        <v>19</v>
      </c>
      <c r="E2" s="14" t="s">
        <v>20</v>
      </c>
      <c r="F2" s="13" t="s">
        <v>21</v>
      </c>
      <c r="G2" s="14" t="s">
        <v>22</v>
      </c>
      <c r="H2" s="13" t="s">
        <v>23</v>
      </c>
      <c r="I2" s="14" t="s">
        <v>24</v>
      </c>
      <c r="J2" s="13" t="s">
        <v>25</v>
      </c>
      <c r="K2" s="13" t="s">
        <v>24</v>
      </c>
      <c r="L2" s="13" t="s">
        <v>25</v>
      </c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x14ac:dyDescent="0.2">
      <c r="A3" s="65" t="s">
        <v>37</v>
      </c>
      <c r="B3" s="66" t="s">
        <v>38</v>
      </c>
      <c r="C3" s="67">
        <v>18</v>
      </c>
      <c r="D3" s="67">
        <v>10</v>
      </c>
      <c r="E3" s="70">
        <v>15.42</v>
      </c>
      <c r="F3" s="69">
        <v>16</v>
      </c>
      <c r="G3" s="70">
        <v>16.670000000000002</v>
      </c>
      <c r="H3" s="69">
        <v>14</v>
      </c>
      <c r="I3" s="70"/>
      <c r="J3" s="69"/>
      <c r="K3" s="69">
        <v>15.89</v>
      </c>
      <c r="L3" s="69">
        <v>12</v>
      </c>
      <c r="M3" s="69">
        <f t="shared" ref="M3:M12" si="0">J3+H3+F3+D3+L3</f>
        <v>52</v>
      </c>
      <c r="N3" s="8" t="s">
        <v>39</v>
      </c>
      <c r="O3" s="20">
        <f t="shared" ref="O3:O18" si="1">IF($B3=O$2,($D3),(0))</f>
        <v>0</v>
      </c>
      <c r="P3" s="20">
        <f t="shared" ref="P3:X3" si="2">IF($B3=P$2,($D3),(0))</f>
        <v>0</v>
      </c>
      <c r="Q3" s="20">
        <f t="shared" si="2"/>
        <v>0</v>
      </c>
      <c r="R3" s="20">
        <f t="shared" si="2"/>
        <v>0</v>
      </c>
      <c r="S3" s="20">
        <f t="shared" si="2"/>
        <v>0</v>
      </c>
      <c r="T3" s="20">
        <f t="shared" si="2"/>
        <v>0</v>
      </c>
      <c r="U3" s="20">
        <f t="shared" si="2"/>
        <v>0</v>
      </c>
      <c r="V3" s="20">
        <f t="shared" si="2"/>
        <v>0</v>
      </c>
      <c r="W3" s="20">
        <f t="shared" si="2"/>
        <v>0</v>
      </c>
      <c r="X3" s="20">
        <f t="shared" si="2"/>
        <v>0</v>
      </c>
      <c r="Y3" s="7"/>
      <c r="Z3" s="7">
        <f t="shared" ref="Z3:Z18" si="3">IF($B3=Z$2,($F3),(0))</f>
        <v>0</v>
      </c>
      <c r="AA3" s="7">
        <f t="shared" ref="AA3:AI18" si="4">IF($B3=AA$2,($F3),(0))</f>
        <v>0</v>
      </c>
      <c r="AB3" s="7">
        <f t="shared" si="4"/>
        <v>0</v>
      </c>
      <c r="AC3" s="7">
        <f t="shared" si="4"/>
        <v>0</v>
      </c>
      <c r="AD3" s="7">
        <f t="shared" si="4"/>
        <v>0</v>
      </c>
      <c r="AE3" s="7">
        <f t="shared" si="4"/>
        <v>0</v>
      </c>
      <c r="AF3" s="7">
        <f t="shared" si="4"/>
        <v>0</v>
      </c>
      <c r="AG3" s="7">
        <f t="shared" si="4"/>
        <v>0</v>
      </c>
      <c r="AH3" s="7">
        <f t="shared" si="4"/>
        <v>0</v>
      </c>
      <c r="AI3" s="7">
        <f t="shared" si="4"/>
        <v>0</v>
      </c>
      <c r="AJ3" s="7"/>
      <c r="AK3" s="7">
        <f t="shared" ref="AK3:AT12" si="5">IF($B3=AK$2,($H3),(0))</f>
        <v>0</v>
      </c>
      <c r="AL3" s="7">
        <f t="shared" si="5"/>
        <v>0</v>
      </c>
      <c r="AM3" s="7">
        <f t="shared" si="5"/>
        <v>0</v>
      </c>
      <c r="AN3" s="7">
        <f t="shared" si="5"/>
        <v>0</v>
      </c>
      <c r="AO3" s="7">
        <f t="shared" si="5"/>
        <v>0</v>
      </c>
      <c r="AP3" s="7">
        <f t="shared" si="5"/>
        <v>0</v>
      </c>
      <c r="AQ3" s="7">
        <f t="shared" si="5"/>
        <v>0</v>
      </c>
      <c r="AR3" s="7">
        <f t="shared" si="5"/>
        <v>0</v>
      </c>
      <c r="AS3" s="7">
        <f t="shared" si="5"/>
        <v>0</v>
      </c>
      <c r="AT3" s="7">
        <f t="shared" si="5"/>
        <v>0</v>
      </c>
      <c r="AU3" s="7"/>
      <c r="AV3" s="7">
        <f t="shared" ref="AV3:BE12" si="6">IF($B3=AV$2,($J3),(0))</f>
        <v>0</v>
      </c>
      <c r="AW3" s="7">
        <f t="shared" si="6"/>
        <v>0</v>
      </c>
      <c r="AX3" s="7">
        <f t="shared" si="6"/>
        <v>0</v>
      </c>
      <c r="AY3" s="7">
        <f t="shared" si="6"/>
        <v>0</v>
      </c>
      <c r="AZ3" s="7">
        <f t="shared" si="6"/>
        <v>0</v>
      </c>
      <c r="BA3" s="7">
        <f t="shared" si="6"/>
        <v>0</v>
      </c>
      <c r="BB3" s="7">
        <f t="shared" si="6"/>
        <v>0</v>
      </c>
      <c r="BC3" s="7">
        <f t="shared" si="6"/>
        <v>0</v>
      </c>
      <c r="BD3" s="7">
        <f t="shared" si="6"/>
        <v>0</v>
      </c>
      <c r="BE3" s="7">
        <f t="shared" si="6"/>
        <v>0</v>
      </c>
    </row>
    <row r="4" spans="1:57" x14ac:dyDescent="0.2">
      <c r="A4" s="65" t="s">
        <v>40</v>
      </c>
      <c r="B4" s="66" t="s">
        <v>41</v>
      </c>
      <c r="C4" s="67">
        <v>16.82</v>
      </c>
      <c r="D4" s="67">
        <v>14</v>
      </c>
      <c r="E4" s="70">
        <v>16.420000000000002</v>
      </c>
      <c r="F4" s="69">
        <v>14</v>
      </c>
      <c r="G4" s="70">
        <v>16.2</v>
      </c>
      <c r="H4" s="69">
        <v>16</v>
      </c>
      <c r="I4" s="70"/>
      <c r="J4" s="69"/>
      <c r="K4" s="69">
        <v>16.79</v>
      </c>
      <c r="L4" s="69">
        <v>6</v>
      </c>
      <c r="M4" s="69">
        <f t="shared" si="0"/>
        <v>50</v>
      </c>
      <c r="N4" s="8" t="s">
        <v>42</v>
      </c>
      <c r="O4" s="20">
        <f t="shared" si="1"/>
        <v>0</v>
      </c>
      <c r="P4" s="20">
        <f t="shared" ref="P4:X18" si="7">IF($B4=P$2,($D4),(0))</f>
        <v>0</v>
      </c>
      <c r="Q4" s="20">
        <f t="shared" si="7"/>
        <v>0</v>
      </c>
      <c r="R4" s="20">
        <f t="shared" si="7"/>
        <v>0</v>
      </c>
      <c r="S4" s="20">
        <f t="shared" si="7"/>
        <v>0</v>
      </c>
      <c r="T4" s="20">
        <f t="shared" si="7"/>
        <v>0</v>
      </c>
      <c r="U4" s="20">
        <f t="shared" si="7"/>
        <v>0</v>
      </c>
      <c r="V4" s="20">
        <f t="shared" si="7"/>
        <v>0</v>
      </c>
      <c r="W4" s="20">
        <f t="shared" si="7"/>
        <v>0</v>
      </c>
      <c r="X4" s="20">
        <f t="shared" si="7"/>
        <v>0</v>
      </c>
      <c r="Y4" s="7"/>
      <c r="Z4" s="7">
        <f t="shared" si="3"/>
        <v>0</v>
      </c>
      <c r="AA4" s="7">
        <f t="shared" si="4"/>
        <v>0</v>
      </c>
      <c r="AB4" s="7">
        <f t="shared" si="4"/>
        <v>0</v>
      </c>
      <c r="AC4" s="7">
        <f t="shared" si="4"/>
        <v>0</v>
      </c>
      <c r="AD4" s="7">
        <f t="shared" si="4"/>
        <v>0</v>
      </c>
      <c r="AE4" s="7">
        <f t="shared" si="4"/>
        <v>0</v>
      </c>
      <c r="AF4" s="7">
        <f t="shared" si="4"/>
        <v>0</v>
      </c>
      <c r="AG4" s="7">
        <f t="shared" si="4"/>
        <v>0</v>
      </c>
      <c r="AH4" s="7">
        <f t="shared" si="4"/>
        <v>0</v>
      </c>
      <c r="AI4" s="7">
        <f t="shared" si="4"/>
        <v>0</v>
      </c>
      <c r="AJ4" s="7"/>
      <c r="AK4" s="7">
        <f t="shared" si="5"/>
        <v>0</v>
      </c>
      <c r="AL4" s="7">
        <f t="shared" si="5"/>
        <v>0</v>
      </c>
      <c r="AM4" s="7">
        <f t="shared" si="5"/>
        <v>0</v>
      </c>
      <c r="AN4" s="7">
        <f t="shared" si="5"/>
        <v>0</v>
      </c>
      <c r="AO4" s="7">
        <f t="shared" si="5"/>
        <v>0</v>
      </c>
      <c r="AP4" s="7">
        <f t="shared" si="5"/>
        <v>0</v>
      </c>
      <c r="AQ4" s="7">
        <f t="shared" si="5"/>
        <v>0</v>
      </c>
      <c r="AR4" s="7">
        <f t="shared" si="5"/>
        <v>0</v>
      </c>
      <c r="AS4" s="7">
        <f t="shared" si="5"/>
        <v>0</v>
      </c>
      <c r="AT4" s="7">
        <f t="shared" si="5"/>
        <v>0</v>
      </c>
      <c r="AU4" s="7"/>
      <c r="AV4" s="7">
        <f t="shared" si="6"/>
        <v>0</v>
      </c>
      <c r="AW4" s="7">
        <f t="shared" si="6"/>
        <v>0</v>
      </c>
      <c r="AX4" s="7">
        <f t="shared" si="6"/>
        <v>0</v>
      </c>
      <c r="AY4" s="7">
        <f t="shared" si="6"/>
        <v>0</v>
      </c>
      <c r="AZ4" s="7">
        <f t="shared" si="6"/>
        <v>0</v>
      </c>
      <c r="BA4" s="7">
        <f t="shared" si="6"/>
        <v>0</v>
      </c>
      <c r="BB4" s="7">
        <f t="shared" si="6"/>
        <v>0</v>
      </c>
      <c r="BC4" s="7">
        <f t="shared" si="6"/>
        <v>0</v>
      </c>
      <c r="BD4" s="7">
        <f t="shared" si="6"/>
        <v>0</v>
      </c>
      <c r="BE4" s="7">
        <f t="shared" si="6"/>
        <v>0</v>
      </c>
    </row>
    <row r="5" spans="1:57" x14ac:dyDescent="0.2">
      <c r="A5" s="65" t="s">
        <v>43</v>
      </c>
      <c r="B5" s="66" t="s">
        <v>38</v>
      </c>
      <c r="C5" s="67">
        <v>17.36</v>
      </c>
      <c r="D5" s="67">
        <v>12</v>
      </c>
      <c r="E5" s="70">
        <v>16.48</v>
      </c>
      <c r="F5" s="69">
        <v>12</v>
      </c>
      <c r="G5" s="70">
        <v>17.28</v>
      </c>
      <c r="H5" s="69">
        <v>10</v>
      </c>
      <c r="I5" s="70"/>
      <c r="J5" s="69"/>
      <c r="K5" s="69">
        <v>16.149999999999999</v>
      </c>
      <c r="L5" s="69">
        <v>10</v>
      </c>
      <c r="M5" s="69">
        <f t="shared" si="0"/>
        <v>44</v>
      </c>
      <c r="N5" s="8" t="s">
        <v>44</v>
      </c>
      <c r="O5" s="20">
        <f t="shared" si="1"/>
        <v>0</v>
      </c>
      <c r="P5" s="20">
        <f t="shared" si="7"/>
        <v>0</v>
      </c>
      <c r="Q5" s="20">
        <f t="shared" si="7"/>
        <v>0</v>
      </c>
      <c r="R5" s="20">
        <f t="shared" si="7"/>
        <v>0</v>
      </c>
      <c r="S5" s="20">
        <f t="shared" si="7"/>
        <v>0</v>
      </c>
      <c r="T5" s="20">
        <f t="shared" si="7"/>
        <v>0</v>
      </c>
      <c r="U5" s="20">
        <f t="shared" si="7"/>
        <v>0</v>
      </c>
      <c r="V5" s="20">
        <f t="shared" si="7"/>
        <v>0</v>
      </c>
      <c r="W5" s="20">
        <f t="shared" si="7"/>
        <v>0</v>
      </c>
      <c r="X5" s="20">
        <f t="shared" si="7"/>
        <v>0</v>
      </c>
      <c r="Y5" s="7"/>
      <c r="Z5" s="7">
        <f t="shared" si="3"/>
        <v>0</v>
      </c>
      <c r="AA5" s="7">
        <f t="shared" si="4"/>
        <v>0</v>
      </c>
      <c r="AB5" s="7">
        <f t="shared" si="4"/>
        <v>0</v>
      </c>
      <c r="AC5" s="7">
        <f t="shared" si="4"/>
        <v>0</v>
      </c>
      <c r="AD5" s="7">
        <f t="shared" si="4"/>
        <v>0</v>
      </c>
      <c r="AE5" s="7">
        <f t="shared" si="4"/>
        <v>0</v>
      </c>
      <c r="AF5" s="7">
        <f t="shared" si="4"/>
        <v>0</v>
      </c>
      <c r="AG5" s="7">
        <f t="shared" si="4"/>
        <v>0</v>
      </c>
      <c r="AH5" s="7">
        <f t="shared" si="4"/>
        <v>0</v>
      </c>
      <c r="AI5" s="7">
        <f t="shared" si="4"/>
        <v>0</v>
      </c>
      <c r="AJ5" s="7"/>
      <c r="AK5" s="7">
        <f t="shared" si="5"/>
        <v>0</v>
      </c>
      <c r="AL5" s="7">
        <f t="shared" si="5"/>
        <v>0</v>
      </c>
      <c r="AM5" s="7">
        <f t="shared" si="5"/>
        <v>0</v>
      </c>
      <c r="AN5" s="7">
        <f t="shared" si="5"/>
        <v>0</v>
      </c>
      <c r="AO5" s="7">
        <f t="shared" si="5"/>
        <v>0</v>
      </c>
      <c r="AP5" s="7">
        <f t="shared" si="5"/>
        <v>0</v>
      </c>
      <c r="AQ5" s="7">
        <f t="shared" si="5"/>
        <v>0</v>
      </c>
      <c r="AR5" s="7">
        <f t="shared" si="5"/>
        <v>0</v>
      </c>
      <c r="AS5" s="7">
        <f t="shared" si="5"/>
        <v>0</v>
      </c>
      <c r="AT5" s="7">
        <f t="shared" si="5"/>
        <v>0</v>
      </c>
      <c r="AU5" s="7"/>
      <c r="AV5" s="7">
        <f t="shared" si="6"/>
        <v>0</v>
      </c>
      <c r="AW5" s="7">
        <f t="shared" si="6"/>
        <v>0</v>
      </c>
      <c r="AX5" s="7">
        <f t="shared" si="6"/>
        <v>0</v>
      </c>
      <c r="AY5" s="7">
        <f t="shared" si="6"/>
        <v>0</v>
      </c>
      <c r="AZ5" s="7">
        <f t="shared" si="6"/>
        <v>0</v>
      </c>
      <c r="BA5" s="7">
        <f t="shared" si="6"/>
        <v>0</v>
      </c>
      <c r="BB5" s="7">
        <f t="shared" si="6"/>
        <v>0</v>
      </c>
      <c r="BC5" s="7">
        <f t="shared" si="6"/>
        <v>0</v>
      </c>
      <c r="BD5" s="7">
        <f t="shared" si="6"/>
        <v>0</v>
      </c>
      <c r="BE5" s="7">
        <f t="shared" si="6"/>
        <v>0</v>
      </c>
    </row>
    <row r="6" spans="1:57" x14ac:dyDescent="0.2">
      <c r="A6" s="65" t="s">
        <v>45</v>
      </c>
      <c r="B6" s="66" t="s">
        <v>46</v>
      </c>
      <c r="C6" s="67">
        <v>16.7</v>
      </c>
      <c r="D6" s="67">
        <v>16</v>
      </c>
      <c r="E6" s="70">
        <v>16.7</v>
      </c>
      <c r="F6" s="69">
        <v>10</v>
      </c>
      <c r="G6" s="70">
        <v>17.329999999999998</v>
      </c>
      <c r="H6" s="69">
        <v>8</v>
      </c>
      <c r="I6" s="70"/>
      <c r="J6" s="69"/>
      <c r="K6" s="69">
        <v>16.52</v>
      </c>
      <c r="L6" s="69">
        <v>8</v>
      </c>
      <c r="M6" s="69">
        <f t="shared" si="0"/>
        <v>42</v>
      </c>
      <c r="N6" s="8"/>
      <c r="O6" s="20">
        <f t="shared" si="1"/>
        <v>0</v>
      </c>
      <c r="P6" s="20">
        <f t="shared" si="7"/>
        <v>0</v>
      </c>
      <c r="Q6" s="20">
        <f t="shared" si="7"/>
        <v>0</v>
      </c>
      <c r="R6" s="20">
        <f t="shared" si="7"/>
        <v>0</v>
      </c>
      <c r="S6" s="20">
        <f t="shared" si="7"/>
        <v>0</v>
      </c>
      <c r="T6" s="20">
        <f t="shared" si="7"/>
        <v>0</v>
      </c>
      <c r="U6" s="20">
        <f t="shared" si="7"/>
        <v>0</v>
      </c>
      <c r="V6" s="20">
        <f t="shared" si="7"/>
        <v>0</v>
      </c>
      <c r="W6" s="20">
        <f t="shared" si="7"/>
        <v>0</v>
      </c>
      <c r="X6" s="20">
        <f t="shared" si="7"/>
        <v>0</v>
      </c>
      <c r="Y6" s="7"/>
      <c r="Z6" s="7">
        <f t="shared" si="3"/>
        <v>0</v>
      </c>
      <c r="AA6" s="7">
        <f t="shared" si="4"/>
        <v>0</v>
      </c>
      <c r="AB6" s="7">
        <f t="shared" si="4"/>
        <v>0</v>
      </c>
      <c r="AC6" s="7">
        <f t="shared" si="4"/>
        <v>0</v>
      </c>
      <c r="AD6" s="7">
        <f t="shared" si="4"/>
        <v>0</v>
      </c>
      <c r="AE6" s="7">
        <f t="shared" si="4"/>
        <v>0</v>
      </c>
      <c r="AF6" s="7">
        <f t="shared" si="4"/>
        <v>0</v>
      </c>
      <c r="AG6" s="7">
        <f t="shared" si="4"/>
        <v>0</v>
      </c>
      <c r="AH6" s="7">
        <f t="shared" si="4"/>
        <v>0</v>
      </c>
      <c r="AI6" s="7">
        <f t="shared" si="4"/>
        <v>0</v>
      </c>
      <c r="AJ6" s="7"/>
      <c r="AK6" s="7">
        <f t="shared" si="5"/>
        <v>0</v>
      </c>
      <c r="AL6" s="7">
        <f t="shared" si="5"/>
        <v>0</v>
      </c>
      <c r="AM6" s="7">
        <f t="shared" si="5"/>
        <v>0</v>
      </c>
      <c r="AN6" s="7">
        <f t="shared" si="5"/>
        <v>0</v>
      </c>
      <c r="AO6" s="7">
        <f t="shared" si="5"/>
        <v>0</v>
      </c>
      <c r="AP6" s="7">
        <f t="shared" si="5"/>
        <v>0</v>
      </c>
      <c r="AQ6" s="7">
        <f t="shared" si="5"/>
        <v>0</v>
      </c>
      <c r="AR6" s="7">
        <f t="shared" si="5"/>
        <v>0</v>
      </c>
      <c r="AS6" s="7">
        <f t="shared" si="5"/>
        <v>0</v>
      </c>
      <c r="AT6" s="7">
        <f t="shared" si="5"/>
        <v>0</v>
      </c>
      <c r="AU6" s="7"/>
      <c r="AV6" s="7">
        <f t="shared" si="6"/>
        <v>0</v>
      </c>
      <c r="AW6" s="7">
        <f t="shared" si="6"/>
        <v>0</v>
      </c>
      <c r="AX6" s="7">
        <f t="shared" si="6"/>
        <v>0</v>
      </c>
      <c r="AY6" s="7">
        <f t="shared" si="6"/>
        <v>0</v>
      </c>
      <c r="AZ6" s="7">
        <f t="shared" si="6"/>
        <v>0</v>
      </c>
      <c r="BA6" s="7">
        <f t="shared" si="6"/>
        <v>0</v>
      </c>
      <c r="BB6" s="7">
        <f t="shared" si="6"/>
        <v>0</v>
      </c>
      <c r="BC6" s="7">
        <f t="shared" si="6"/>
        <v>0</v>
      </c>
      <c r="BD6" s="7">
        <f t="shared" si="6"/>
        <v>0</v>
      </c>
      <c r="BE6" s="7">
        <f t="shared" si="6"/>
        <v>0</v>
      </c>
    </row>
    <row r="7" spans="1:57" x14ac:dyDescent="0.2">
      <c r="A7" s="36" t="s">
        <v>47</v>
      </c>
      <c r="B7" s="37" t="s">
        <v>48</v>
      </c>
      <c r="C7" s="38">
        <v>18.100000000000001</v>
      </c>
      <c r="D7" s="38">
        <v>8</v>
      </c>
      <c r="E7" s="2">
        <v>17.8</v>
      </c>
      <c r="F7" s="2">
        <v>8</v>
      </c>
      <c r="G7" s="1">
        <v>16.809999999999999</v>
      </c>
      <c r="H7" s="2">
        <v>12</v>
      </c>
      <c r="I7" s="1"/>
      <c r="J7" s="2"/>
      <c r="K7" s="2">
        <v>15.82</v>
      </c>
      <c r="L7" s="2">
        <v>14</v>
      </c>
      <c r="M7" s="2">
        <f t="shared" si="0"/>
        <v>42</v>
      </c>
      <c r="N7" s="8"/>
      <c r="O7" s="20">
        <f t="shared" si="1"/>
        <v>0</v>
      </c>
      <c r="P7" s="20">
        <f t="shared" si="7"/>
        <v>0</v>
      </c>
      <c r="Q7" s="20">
        <f t="shared" si="7"/>
        <v>0</v>
      </c>
      <c r="R7" s="20">
        <f t="shared" si="7"/>
        <v>0</v>
      </c>
      <c r="S7" s="20">
        <f t="shared" si="7"/>
        <v>0</v>
      </c>
      <c r="T7" s="20">
        <f t="shared" si="7"/>
        <v>0</v>
      </c>
      <c r="U7" s="20">
        <f t="shared" si="7"/>
        <v>0</v>
      </c>
      <c r="V7" s="20">
        <f t="shared" si="7"/>
        <v>0</v>
      </c>
      <c r="W7" s="20">
        <f t="shared" si="7"/>
        <v>0</v>
      </c>
      <c r="X7" s="20">
        <f t="shared" si="7"/>
        <v>0</v>
      </c>
      <c r="Y7" s="7"/>
      <c r="Z7" s="7">
        <f t="shared" si="3"/>
        <v>0</v>
      </c>
      <c r="AA7" s="7">
        <f t="shared" si="4"/>
        <v>0</v>
      </c>
      <c r="AB7" s="7">
        <f t="shared" si="4"/>
        <v>0</v>
      </c>
      <c r="AC7" s="7">
        <f t="shared" si="4"/>
        <v>0</v>
      </c>
      <c r="AD7" s="7">
        <f t="shared" si="4"/>
        <v>0</v>
      </c>
      <c r="AE7" s="7">
        <f t="shared" si="4"/>
        <v>0</v>
      </c>
      <c r="AF7" s="7">
        <f t="shared" si="4"/>
        <v>0</v>
      </c>
      <c r="AG7" s="7">
        <f t="shared" si="4"/>
        <v>0</v>
      </c>
      <c r="AH7" s="7">
        <f t="shared" si="4"/>
        <v>0</v>
      </c>
      <c r="AI7" s="7">
        <f t="shared" si="4"/>
        <v>0</v>
      </c>
      <c r="AJ7" s="7"/>
      <c r="AK7" s="7">
        <f t="shared" si="5"/>
        <v>0</v>
      </c>
      <c r="AL7" s="7">
        <f t="shared" si="5"/>
        <v>0</v>
      </c>
      <c r="AM7" s="7">
        <f t="shared" si="5"/>
        <v>0</v>
      </c>
      <c r="AN7" s="7">
        <f t="shared" si="5"/>
        <v>0</v>
      </c>
      <c r="AO7" s="7">
        <f t="shared" si="5"/>
        <v>0</v>
      </c>
      <c r="AP7" s="7">
        <f t="shared" si="5"/>
        <v>0</v>
      </c>
      <c r="AQ7" s="7">
        <f t="shared" si="5"/>
        <v>0</v>
      </c>
      <c r="AR7" s="7">
        <f t="shared" si="5"/>
        <v>0</v>
      </c>
      <c r="AS7" s="7">
        <f t="shared" si="5"/>
        <v>0</v>
      </c>
      <c r="AT7" s="7">
        <f t="shared" si="5"/>
        <v>0</v>
      </c>
      <c r="AU7" s="7"/>
      <c r="AV7" s="7">
        <f t="shared" si="6"/>
        <v>0</v>
      </c>
      <c r="AW7" s="7">
        <f t="shared" si="6"/>
        <v>0</v>
      </c>
      <c r="AX7" s="7">
        <f t="shared" si="6"/>
        <v>0</v>
      </c>
      <c r="AY7" s="7">
        <f t="shared" si="6"/>
        <v>0</v>
      </c>
      <c r="AZ7" s="7">
        <f t="shared" si="6"/>
        <v>0</v>
      </c>
      <c r="BA7" s="7">
        <f t="shared" si="6"/>
        <v>0</v>
      </c>
      <c r="BB7" s="7">
        <f t="shared" si="6"/>
        <v>0</v>
      </c>
      <c r="BC7" s="7">
        <f t="shared" si="6"/>
        <v>0</v>
      </c>
      <c r="BD7" s="7">
        <f t="shared" si="6"/>
        <v>0</v>
      </c>
      <c r="BE7" s="7">
        <f t="shared" si="6"/>
        <v>0</v>
      </c>
    </row>
    <row r="8" spans="1:57" x14ac:dyDescent="0.2">
      <c r="A8" s="10" t="s">
        <v>49</v>
      </c>
      <c r="B8" s="29" t="s">
        <v>50</v>
      </c>
      <c r="C8" s="11"/>
      <c r="D8" s="12"/>
      <c r="E8" s="1"/>
      <c r="F8" s="2"/>
      <c r="G8" s="1"/>
      <c r="H8" s="2"/>
      <c r="I8" s="1"/>
      <c r="J8" s="2"/>
      <c r="K8" s="2">
        <v>15.16</v>
      </c>
      <c r="L8" s="2">
        <v>16</v>
      </c>
      <c r="M8" s="2">
        <f t="shared" si="0"/>
        <v>16</v>
      </c>
      <c r="N8" s="8"/>
      <c r="O8" s="20">
        <f t="shared" si="1"/>
        <v>0</v>
      </c>
      <c r="P8" s="20">
        <f t="shared" si="7"/>
        <v>0</v>
      </c>
      <c r="Q8" s="20">
        <f t="shared" si="7"/>
        <v>0</v>
      </c>
      <c r="R8" s="20">
        <f t="shared" si="7"/>
        <v>0</v>
      </c>
      <c r="S8" s="20">
        <f t="shared" si="7"/>
        <v>0</v>
      </c>
      <c r="T8" s="20">
        <f t="shared" si="7"/>
        <v>0</v>
      </c>
      <c r="U8" s="20">
        <f t="shared" si="7"/>
        <v>0</v>
      </c>
      <c r="V8" s="20">
        <f t="shared" si="7"/>
        <v>0</v>
      </c>
      <c r="W8" s="20">
        <f t="shared" si="7"/>
        <v>0</v>
      </c>
      <c r="X8" s="20">
        <f t="shared" si="7"/>
        <v>0</v>
      </c>
      <c r="Y8" s="7"/>
      <c r="Z8" s="7">
        <f t="shared" si="3"/>
        <v>0</v>
      </c>
      <c r="AA8" s="7">
        <f t="shared" si="4"/>
        <v>0</v>
      </c>
      <c r="AB8" s="7">
        <f t="shared" si="4"/>
        <v>0</v>
      </c>
      <c r="AC8" s="7">
        <f t="shared" si="4"/>
        <v>0</v>
      </c>
      <c r="AD8" s="7">
        <f t="shared" si="4"/>
        <v>0</v>
      </c>
      <c r="AE8" s="7">
        <f t="shared" si="4"/>
        <v>0</v>
      </c>
      <c r="AF8" s="7">
        <f t="shared" si="4"/>
        <v>0</v>
      </c>
      <c r="AG8" s="7">
        <f t="shared" si="4"/>
        <v>0</v>
      </c>
      <c r="AH8" s="7">
        <f t="shared" si="4"/>
        <v>0</v>
      </c>
      <c r="AI8" s="7">
        <f t="shared" si="4"/>
        <v>0</v>
      </c>
      <c r="AJ8" s="7"/>
      <c r="AK8" s="7">
        <f t="shared" si="5"/>
        <v>0</v>
      </c>
      <c r="AL8" s="7">
        <f t="shared" si="5"/>
        <v>0</v>
      </c>
      <c r="AM8" s="7">
        <f t="shared" si="5"/>
        <v>0</v>
      </c>
      <c r="AN8" s="7">
        <f t="shared" si="5"/>
        <v>0</v>
      </c>
      <c r="AO8" s="7">
        <f t="shared" si="5"/>
        <v>0</v>
      </c>
      <c r="AP8" s="7">
        <f t="shared" si="5"/>
        <v>0</v>
      </c>
      <c r="AQ8" s="7">
        <f t="shared" si="5"/>
        <v>0</v>
      </c>
      <c r="AR8" s="7">
        <f t="shared" si="5"/>
        <v>0</v>
      </c>
      <c r="AS8" s="7">
        <f t="shared" si="5"/>
        <v>0</v>
      </c>
      <c r="AT8" s="7">
        <f t="shared" si="5"/>
        <v>0</v>
      </c>
      <c r="AU8" s="7"/>
      <c r="AV8" s="7">
        <f t="shared" si="6"/>
        <v>0</v>
      </c>
      <c r="AW8" s="7">
        <f t="shared" si="6"/>
        <v>0</v>
      </c>
      <c r="AX8" s="7">
        <f t="shared" si="6"/>
        <v>0</v>
      </c>
      <c r="AY8" s="7">
        <f t="shared" si="6"/>
        <v>0</v>
      </c>
      <c r="AZ8" s="7">
        <f t="shared" si="6"/>
        <v>0</v>
      </c>
      <c r="BA8" s="7">
        <f t="shared" si="6"/>
        <v>0</v>
      </c>
      <c r="BB8" s="7">
        <f t="shared" si="6"/>
        <v>0</v>
      </c>
      <c r="BC8" s="7">
        <f t="shared" si="6"/>
        <v>0</v>
      </c>
      <c r="BD8" s="7">
        <f t="shared" si="6"/>
        <v>0</v>
      </c>
      <c r="BE8" s="7">
        <f t="shared" si="6"/>
        <v>0</v>
      </c>
    </row>
    <row r="9" spans="1:57" x14ac:dyDescent="0.2">
      <c r="A9" s="39" t="s">
        <v>51</v>
      </c>
      <c r="B9" s="37" t="s">
        <v>46</v>
      </c>
      <c r="C9" s="40">
        <v>19.309999999999999</v>
      </c>
      <c r="D9" s="38">
        <v>6</v>
      </c>
      <c r="E9" s="1">
        <v>19.77</v>
      </c>
      <c r="F9" s="2">
        <v>6</v>
      </c>
      <c r="G9" s="1"/>
      <c r="H9" s="2"/>
      <c r="I9" s="1"/>
      <c r="J9" s="2"/>
      <c r="K9" s="2"/>
      <c r="L9" s="2"/>
      <c r="M9" s="2">
        <f t="shared" si="0"/>
        <v>12</v>
      </c>
      <c r="N9" s="8"/>
      <c r="O9" s="20">
        <f t="shared" si="1"/>
        <v>0</v>
      </c>
      <c r="P9" s="20">
        <f t="shared" si="7"/>
        <v>0</v>
      </c>
      <c r="Q9" s="20">
        <f t="shared" si="7"/>
        <v>0</v>
      </c>
      <c r="R9" s="20">
        <f t="shared" si="7"/>
        <v>0</v>
      </c>
      <c r="S9" s="20">
        <f t="shared" si="7"/>
        <v>0</v>
      </c>
      <c r="T9" s="20">
        <f t="shared" si="7"/>
        <v>0</v>
      </c>
      <c r="U9" s="20">
        <f t="shared" si="7"/>
        <v>0</v>
      </c>
      <c r="V9" s="20">
        <f t="shared" si="7"/>
        <v>0</v>
      </c>
      <c r="W9" s="20">
        <f t="shared" si="7"/>
        <v>0</v>
      </c>
      <c r="X9" s="20">
        <f t="shared" si="7"/>
        <v>0</v>
      </c>
      <c r="Y9" s="7"/>
      <c r="Z9" s="7">
        <f t="shared" si="3"/>
        <v>0</v>
      </c>
      <c r="AA9" s="7">
        <f t="shared" si="4"/>
        <v>0</v>
      </c>
      <c r="AB9" s="7">
        <f t="shared" si="4"/>
        <v>0</v>
      </c>
      <c r="AC9" s="7">
        <f t="shared" si="4"/>
        <v>0</v>
      </c>
      <c r="AD9" s="7">
        <f t="shared" si="4"/>
        <v>0</v>
      </c>
      <c r="AE9" s="7">
        <f t="shared" si="4"/>
        <v>0</v>
      </c>
      <c r="AF9" s="7">
        <f t="shared" si="4"/>
        <v>0</v>
      </c>
      <c r="AG9" s="7">
        <f t="shared" si="4"/>
        <v>0</v>
      </c>
      <c r="AH9" s="7">
        <f t="shared" si="4"/>
        <v>0</v>
      </c>
      <c r="AI9" s="7">
        <f t="shared" si="4"/>
        <v>0</v>
      </c>
      <c r="AJ9" s="7"/>
      <c r="AK9" s="7">
        <f t="shared" si="5"/>
        <v>0</v>
      </c>
      <c r="AL9" s="7">
        <f t="shared" si="5"/>
        <v>0</v>
      </c>
      <c r="AM9" s="7">
        <f t="shared" si="5"/>
        <v>0</v>
      </c>
      <c r="AN9" s="7">
        <f t="shared" si="5"/>
        <v>0</v>
      </c>
      <c r="AO9" s="7">
        <f t="shared" si="5"/>
        <v>0</v>
      </c>
      <c r="AP9" s="7">
        <f t="shared" si="5"/>
        <v>0</v>
      </c>
      <c r="AQ9" s="7">
        <f t="shared" si="5"/>
        <v>0</v>
      </c>
      <c r="AR9" s="7">
        <f t="shared" si="5"/>
        <v>0</v>
      </c>
      <c r="AS9" s="7">
        <f t="shared" si="5"/>
        <v>0</v>
      </c>
      <c r="AT9" s="7">
        <f t="shared" si="5"/>
        <v>0</v>
      </c>
      <c r="AU9" s="7"/>
      <c r="AV9" s="7">
        <f t="shared" si="6"/>
        <v>0</v>
      </c>
      <c r="AW9" s="7">
        <f t="shared" si="6"/>
        <v>0</v>
      </c>
      <c r="AX9" s="7">
        <f t="shared" si="6"/>
        <v>0</v>
      </c>
      <c r="AY9" s="7">
        <f t="shared" si="6"/>
        <v>0</v>
      </c>
      <c r="AZ9" s="7">
        <f t="shared" si="6"/>
        <v>0</v>
      </c>
      <c r="BA9" s="7">
        <f t="shared" si="6"/>
        <v>0</v>
      </c>
      <c r="BB9" s="7">
        <f t="shared" si="6"/>
        <v>0</v>
      </c>
      <c r="BC9" s="7">
        <f t="shared" si="6"/>
        <v>0</v>
      </c>
      <c r="BD9" s="7">
        <f t="shared" si="6"/>
        <v>0</v>
      </c>
      <c r="BE9" s="7">
        <f t="shared" si="6"/>
        <v>0</v>
      </c>
    </row>
    <row r="10" spans="1:57" x14ac:dyDescent="0.2">
      <c r="A10" s="12" t="s">
        <v>52</v>
      </c>
      <c r="B10" s="29" t="s">
        <v>53</v>
      </c>
      <c r="C10" s="1"/>
      <c r="D10" s="4"/>
      <c r="E10" s="1"/>
      <c r="F10" s="2"/>
      <c r="G10" s="1"/>
      <c r="H10" s="2"/>
      <c r="I10" s="1"/>
      <c r="J10" s="2"/>
      <c r="K10" s="2">
        <v>16.86</v>
      </c>
      <c r="L10" s="2">
        <v>4</v>
      </c>
      <c r="M10" s="2">
        <f t="shared" si="0"/>
        <v>4</v>
      </c>
      <c r="N10" s="8"/>
      <c r="O10" s="20">
        <f t="shared" si="1"/>
        <v>0</v>
      </c>
      <c r="P10" s="20">
        <f t="shared" si="7"/>
        <v>0</v>
      </c>
      <c r="Q10" s="20">
        <f t="shared" si="7"/>
        <v>0</v>
      </c>
      <c r="R10" s="20">
        <f t="shared" si="7"/>
        <v>0</v>
      </c>
      <c r="S10" s="20">
        <f t="shared" si="7"/>
        <v>0</v>
      </c>
      <c r="T10" s="20">
        <f t="shared" si="7"/>
        <v>0</v>
      </c>
      <c r="U10" s="20">
        <f t="shared" si="7"/>
        <v>0</v>
      </c>
      <c r="V10" s="20">
        <f t="shared" si="7"/>
        <v>0</v>
      </c>
      <c r="W10" s="20">
        <f t="shared" si="7"/>
        <v>0</v>
      </c>
      <c r="X10" s="20">
        <f t="shared" si="7"/>
        <v>0</v>
      </c>
      <c r="Y10" s="7"/>
      <c r="Z10" s="7">
        <f t="shared" si="3"/>
        <v>0</v>
      </c>
      <c r="AA10" s="7">
        <f t="shared" si="4"/>
        <v>0</v>
      </c>
      <c r="AB10" s="7">
        <f t="shared" si="4"/>
        <v>0</v>
      </c>
      <c r="AC10" s="7">
        <f t="shared" si="4"/>
        <v>0</v>
      </c>
      <c r="AD10" s="7">
        <f t="shared" si="4"/>
        <v>0</v>
      </c>
      <c r="AE10" s="7">
        <f t="shared" si="4"/>
        <v>0</v>
      </c>
      <c r="AF10" s="7">
        <f t="shared" si="4"/>
        <v>0</v>
      </c>
      <c r="AG10" s="7">
        <f t="shared" si="4"/>
        <v>0</v>
      </c>
      <c r="AH10" s="7">
        <f t="shared" si="4"/>
        <v>0</v>
      </c>
      <c r="AI10" s="7">
        <f t="shared" si="4"/>
        <v>0</v>
      </c>
      <c r="AJ10" s="7"/>
      <c r="AK10" s="7">
        <f t="shared" si="5"/>
        <v>0</v>
      </c>
      <c r="AL10" s="7">
        <f t="shared" si="5"/>
        <v>0</v>
      </c>
      <c r="AM10" s="7">
        <f t="shared" si="5"/>
        <v>0</v>
      </c>
      <c r="AN10" s="7">
        <f t="shared" si="5"/>
        <v>0</v>
      </c>
      <c r="AO10" s="7">
        <f t="shared" si="5"/>
        <v>0</v>
      </c>
      <c r="AP10" s="7">
        <f t="shared" si="5"/>
        <v>0</v>
      </c>
      <c r="AQ10" s="7">
        <f t="shared" si="5"/>
        <v>0</v>
      </c>
      <c r="AR10" s="7">
        <f t="shared" si="5"/>
        <v>0</v>
      </c>
      <c r="AS10" s="7">
        <f t="shared" si="5"/>
        <v>0</v>
      </c>
      <c r="AT10" s="7">
        <f t="shared" si="5"/>
        <v>0</v>
      </c>
      <c r="AU10" s="7"/>
      <c r="AV10" s="7">
        <f t="shared" si="6"/>
        <v>0</v>
      </c>
      <c r="AW10" s="7">
        <f t="shared" si="6"/>
        <v>0</v>
      </c>
      <c r="AX10" s="7">
        <f t="shared" si="6"/>
        <v>0</v>
      </c>
      <c r="AY10" s="7">
        <f t="shared" si="6"/>
        <v>0</v>
      </c>
      <c r="AZ10" s="7">
        <f t="shared" si="6"/>
        <v>0</v>
      </c>
      <c r="BA10" s="7">
        <f t="shared" si="6"/>
        <v>0</v>
      </c>
      <c r="BB10" s="7">
        <f t="shared" si="6"/>
        <v>0</v>
      </c>
      <c r="BC10" s="7">
        <f t="shared" si="6"/>
        <v>0</v>
      </c>
      <c r="BD10" s="7">
        <f t="shared" si="6"/>
        <v>0</v>
      </c>
      <c r="BE10" s="7">
        <f t="shared" si="6"/>
        <v>0</v>
      </c>
    </row>
    <row r="11" spans="1:57" x14ac:dyDescent="0.2">
      <c r="A11" s="10"/>
      <c r="B11" s="10"/>
      <c r="C11" s="1"/>
      <c r="D11" s="2"/>
      <c r="E11" s="1"/>
      <c r="F11" s="4"/>
      <c r="G11" s="3"/>
      <c r="H11" s="4"/>
      <c r="I11" s="3"/>
      <c r="J11" s="4"/>
      <c r="K11" s="4"/>
      <c r="L11" s="4"/>
      <c r="M11" s="2">
        <f t="shared" si="0"/>
        <v>0</v>
      </c>
      <c r="N11" s="8"/>
      <c r="O11" s="20">
        <f t="shared" si="1"/>
        <v>0</v>
      </c>
      <c r="P11" s="20">
        <f t="shared" si="7"/>
        <v>0</v>
      </c>
      <c r="Q11" s="20">
        <f t="shared" si="7"/>
        <v>0</v>
      </c>
      <c r="R11" s="20">
        <f t="shared" si="7"/>
        <v>0</v>
      </c>
      <c r="S11" s="20">
        <f t="shared" si="7"/>
        <v>0</v>
      </c>
      <c r="T11" s="20">
        <f t="shared" si="7"/>
        <v>0</v>
      </c>
      <c r="U11" s="20">
        <f t="shared" si="7"/>
        <v>0</v>
      </c>
      <c r="V11" s="20">
        <f t="shared" si="7"/>
        <v>0</v>
      </c>
      <c r="W11" s="20">
        <f t="shared" si="7"/>
        <v>0</v>
      </c>
      <c r="X11" s="20">
        <f t="shared" si="7"/>
        <v>0</v>
      </c>
      <c r="Y11" s="7"/>
      <c r="Z11" s="7">
        <f t="shared" si="3"/>
        <v>0</v>
      </c>
      <c r="AA11" s="7">
        <f t="shared" si="4"/>
        <v>0</v>
      </c>
      <c r="AB11" s="7">
        <f t="shared" si="4"/>
        <v>0</v>
      </c>
      <c r="AC11" s="7">
        <f t="shared" si="4"/>
        <v>0</v>
      </c>
      <c r="AD11" s="7">
        <f t="shared" si="4"/>
        <v>0</v>
      </c>
      <c r="AE11" s="7">
        <f t="shared" si="4"/>
        <v>0</v>
      </c>
      <c r="AF11" s="7">
        <f t="shared" si="4"/>
        <v>0</v>
      </c>
      <c r="AG11" s="7">
        <f t="shared" si="4"/>
        <v>0</v>
      </c>
      <c r="AH11" s="7">
        <f t="shared" si="4"/>
        <v>0</v>
      </c>
      <c r="AI11" s="7">
        <f t="shared" si="4"/>
        <v>0</v>
      </c>
      <c r="AJ11" s="7"/>
      <c r="AK11" s="7">
        <f t="shared" si="5"/>
        <v>0</v>
      </c>
      <c r="AL11" s="7">
        <f t="shared" si="5"/>
        <v>0</v>
      </c>
      <c r="AM11" s="7">
        <f t="shared" si="5"/>
        <v>0</v>
      </c>
      <c r="AN11" s="7">
        <f t="shared" si="5"/>
        <v>0</v>
      </c>
      <c r="AO11" s="7">
        <f t="shared" si="5"/>
        <v>0</v>
      </c>
      <c r="AP11" s="7">
        <f t="shared" si="5"/>
        <v>0</v>
      </c>
      <c r="AQ11" s="7">
        <f t="shared" si="5"/>
        <v>0</v>
      </c>
      <c r="AR11" s="7">
        <f t="shared" si="5"/>
        <v>0</v>
      </c>
      <c r="AS11" s="7">
        <f t="shared" si="5"/>
        <v>0</v>
      </c>
      <c r="AT11" s="7">
        <f t="shared" si="5"/>
        <v>0</v>
      </c>
      <c r="AU11" s="7"/>
      <c r="AV11" s="7">
        <f t="shared" si="6"/>
        <v>0</v>
      </c>
      <c r="AW11" s="7">
        <f t="shared" si="6"/>
        <v>0</v>
      </c>
      <c r="AX11" s="7">
        <f t="shared" si="6"/>
        <v>0</v>
      </c>
      <c r="AY11" s="7">
        <f t="shared" si="6"/>
        <v>0</v>
      </c>
      <c r="AZ11" s="7">
        <f t="shared" si="6"/>
        <v>0</v>
      </c>
      <c r="BA11" s="7">
        <f t="shared" si="6"/>
        <v>0</v>
      </c>
      <c r="BB11" s="7">
        <f t="shared" si="6"/>
        <v>0</v>
      </c>
      <c r="BC11" s="7">
        <f t="shared" si="6"/>
        <v>0</v>
      </c>
      <c r="BD11" s="7">
        <f t="shared" si="6"/>
        <v>0</v>
      </c>
      <c r="BE11" s="7">
        <f t="shared" si="6"/>
        <v>0</v>
      </c>
    </row>
    <row r="12" spans="1:57" x14ac:dyDescent="0.2">
      <c r="A12" s="10"/>
      <c r="B12" s="10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0"/>
        <v>0</v>
      </c>
      <c r="N12" s="8"/>
      <c r="O12" s="20">
        <f t="shared" si="1"/>
        <v>0</v>
      </c>
      <c r="P12" s="20">
        <f t="shared" si="7"/>
        <v>0</v>
      </c>
      <c r="Q12" s="20">
        <f t="shared" si="7"/>
        <v>0</v>
      </c>
      <c r="R12" s="20">
        <f t="shared" si="7"/>
        <v>0</v>
      </c>
      <c r="S12" s="20">
        <f t="shared" si="7"/>
        <v>0</v>
      </c>
      <c r="T12" s="20">
        <f t="shared" si="7"/>
        <v>0</v>
      </c>
      <c r="U12" s="20">
        <f t="shared" si="7"/>
        <v>0</v>
      </c>
      <c r="V12" s="20">
        <f t="shared" si="7"/>
        <v>0</v>
      </c>
      <c r="W12" s="20">
        <f t="shared" si="7"/>
        <v>0</v>
      </c>
      <c r="X12" s="20">
        <f t="shared" si="7"/>
        <v>0</v>
      </c>
      <c r="Y12" s="7"/>
      <c r="Z12" s="7">
        <f t="shared" si="3"/>
        <v>0</v>
      </c>
      <c r="AA12" s="7">
        <f t="shared" si="4"/>
        <v>0</v>
      </c>
      <c r="AB12" s="7">
        <f t="shared" si="4"/>
        <v>0</v>
      </c>
      <c r="AC12" s="7">
        <f t="shared" si="4"/>
        <v>0</v>
      </c>
      <c r="AD12" s="7">
        <f t="shared" si="4"/>
        <v>0</v>
      </c>
      <c r="AE12" s="7">
        <f t="shared" si="4"/>
        <v>0</v>
      </c>
      <c r="AF12" s="7">
        <f t="shared" si="4"/>
        <v>0</v>
      </c>
      <c r="AG12" s="7">
        <f t="shared" si="4"/>
        <v>0</v>
      </c>
      <c r="AH12" s="7">
        <f t="shared" si="4"/>
        <v>0</v>
      </c>
      <c r="AI12" s="7">
        <f t="shared" si="4"/>
        <v>0</v>
      </c>
      <c r="AJ12" s="7"/>
      <c r="AK12" s="7">
        <f t="shared" si="5"/>
        <v>0</v>
      </c>
      <c r="AL12" s="7">
        <f t="shared" si="5"/>
        <v>0</v>
      </c>
      <c r="AM12" s="7">
        <f t="shared" si="5"/>
        <v>0</v>
      </c>
      <c r="AN12" s="7">
        <f t="shared" si="5"/>
        <v>0</v>
      </c>
      <c r="AO12" s="7">
        <f t="shared" si="5"/>
        <v>0</v>
      </c>
      <c r="AP12" s="7">
        <f t="shared" si="5"/>
        <v>0</v>
      </c>
      <c r="AQ12" s="7">
        <f t="shared" si="5"/>
        <v>0</v>
      </c>
      <c r="AR12" s="7">
        <f t="shared" si="5"/>
        <v>0</v>
      </c>
      <c r="AS12" s="7">
        <f t="shared" si="5"/>
        <v>0</v>
      </c>
      <c r="AT12" s="7">
        <f t="shared" si="5"/>
        <v>0</v>
      </c>
      <c r="AU12" s="7"/>
      <c r="AV12" s="7">
        <f t="shared" si="6"/>
        <v>0</v>
      </c>
      <c r="AW12" s="7">
        <f t="shared" si="6"/>
        <v>0</v>
      </c>
      <c r="AX12" s="7">
        <f t="shared" si="6"/>
        <v>0</v>
      </c>
      <c r="AY12" s="7">
        <f t="shared" si="6"/>
        <v>0</v>
      </c>
      <c r="AZ12" s="7">
        <f t="shared" si="6"/>
        <v>0</v>
      </c>
      <c r="BA12" s="7">
        <f t="shared" si="6"/>
        <v>0</v>
      </c>
      <c r="BB12" s="7">
        <f t="shared" si="6"/>
        <v>0</v>
      </c>
      <c r="BC12" s="7">
        <f t="shared" si="6"/>
        <v>0</v>
      </c>
      <c r="BD12" s="7">
        <f t="shared" si="6"/>
        <v>0</v>
      </c>
      <c r="BE12" s="7">
        <f t="shared" si="6"/>
        <v>0</v>
      </c>
    </row>
    <row r="13" spans="1:57" x14ac:dyDescent="0.2">
      <c r="A13" s="10"/>
      <c r="B13" s="10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ref="M13:M14" si="8">J13+H13+F13+D13+L13</f>
        <v>0</v>
      </c>
      <c r="N13" s="8"/>
      <c r="O13" s="20">
        <f t="shared" si="1"/>
        <v>0</v>
      </c>
      <c r="P13" s="20">
        <f t="shared" si="7"/>
        <v>0</v>
      </c>
      <c r="Q13" s="20">
        <f t="shared" si="7"/>
        <v>0</v>
      </c>
      <c r="R13" s="20">
        <f t="shared" si="7"/>
        <v>0</v>
      </c>
      <c r="S13" s="20">
        <f t="shared" si="7"/>
        <v>0</v>
      </c>
      <c r="T13" s="20">
        <f t="shared" si="7"/>
        <v>0</v>
      </c>
      <c r="U13" s="20">
        <f t="shared" si="7"/>
        <v>0</v>
      </c>
      <c r="V13" s="20">
        <f t="shared" si="7"/>
        <v>0</v>
      </c>
      <c r="W13" s="20">
        <f t="shared" si="7"/>
        <v>0</v>
      </c>
      <c r="X13" s="20">
        <f t="shared" si="7"/>
        <v>0</v>
      </c>
      <c r="Y13" s="7"/>
      <c r="Z13" s="7">
        <f t="shared" si="3"/>
        <v>0</v>
      </c>
      <c r="AA13" s="7">
        <f t="shared" si="4"/>
        <v>0</v>
      </c>
      <c r="AB13" s="7">
        <f t="shared" si="4"/>
        <v>0</v>
      </c>
      <c r="AC13" s="7">
        <f t="shared" si="4"/>
        <v>0</v>
      </c>
      <c r="AD13" s="7">
        <f t="shared" si="4"/>
        <v>0</v>
      </c>
      <c r="AE13" s="7">
        <f t="shared" si="4"/>
        <v>0</v>
      </c>
      <c r="AF13" s="7">
        <f t="shared" si="4"/>
        <v>0</v>
      </c>
      <c r="AG13" s="7">
        <f t="shared" si="4"/>
        <v>0</v>
      </c>
      <c r="AH13" s="7">
        <f t="shared" si="4"/>
        <v>0</v>
      </c>
      <c r="AI13" s="7">
        <f t="shared" si="4"/>
        <v>0</v>
      </c>
      <c r="AJ13" s="7"/>
      <c r="AK13" s="7">
        <f t="shared" ref="AK13:AT18" si="9">IF($B13=AK$2,($H13),(0))</f>
        <v>0</v>
      </c>
      <c r="AL13" s="7">
        <f t="shared" si="9"/>
        <v>0</v>
      </c>
      <c r="AM13" s="7">
        <f t="shared" si="9"/>
        <v>0</v>
      </c>
      <c r="AN13" s="7">
        <f t="shared" si="9"/>
        <v>0</v>
      </c>
      <c r="AO13" s="7">
        <f t="shared" si="9"/>
        <v>0</v>
      </c>
      <c r="AP13" s="7">
        <f t="shared" si="9"/>
        <v>0</v>
      </c>
      <c r="AQ13" s="7">
        <f t="shared" si="9"/>
        <v>0</v>
      </c>
      <c r="AR13" s="7">
        <f t="shared" si="9"/>
        <v>0</v>
      </c>
      <c r="AS13" s="7">
        <f t="shared" si="9"/>
        <v>0</v>
      </c>
      <c r="AT13" s="7">
        <f t="shared" si="9"/>
        <v>0</v>
      </c>
      <c r="AU13" s="7"/>
      <c r="AV13" s="7">
        <f t="shared" ref="AV13:BE18" si="10">IF($B13=AV$2,($J13),(0))</f>
        <v>0</v>
      </c>
      <c r="AW13" s="7">
        <f t="shared" si="10"/>
        <v>0</v>
      </c>
      <c r="AX13" s="7">
        <f t="shared" si="10"/>
        <v>0</v>
      </c>
      <c r="AY13" s="7">
        <f t="shared" si="10"/>
        <v>0</v>
      </c>
      <c r="AZ13" s="7">
        <f t="shared" si="10"/>
        <v>0</v>
      </c>
      <c r="BA13" s="7">
        <f t="shared" si="10"/>
        <v>0</v>
      </c>
      <c r="BB13" s="7">
        <f t="shared" si="10"/>
        <v>0</v>
      </c>
      <c r="BC13" s="7">
        <f t="shared" si="10"/>
        <v>0</v>
      </c>
      <c r="BD13" s="7">
        <f t="shared" si="10"/>
        <v>0</v>
      </c>
      <c r="BE13" s="7">
        <f t="shared" si="10"/>
        <v>0</v>
      </c>
    </row>
    <row r="14" spans="1:57" x14ac:dyDescent="0.2">
      <c r="A14" s="10"/>
      <c r="B14" s="10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8"/>
        <v>0</v>
      </c>
      <c r="N14" s="8"/>
      <c r="O14" s="20">
        <f t="shared" si="1"/>
        <v>0</v>
      </c>
      <c r="P14" s="20">
        <f t="shared" si="7"/>
        <v>0</v>
      </c>
      <c r="Q14" s="20">
        <f t="shared" si="7"/>
        <v>0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0">
        <f t="shared" si="7"/>
        <v>0</v>
      </c>
      <c r="V14" s="20">
        <f t="shared" si="7"/>
        <v>0</v>
      </c>
      <c r="W14" s="20">
        <f t="shared" si="7"/>
        <v>0</v>
      </c>
      <c r="X14" s="20">
        <f t="shared" si="7"/>
        <v>0</v>
      </c>
      <c r="Y14" s="7"/>
      <c r="Z14" s="7">
        <f t="shared" si="3"/>
        <v>0</v>
      </c>
      <c r="AA14" s="7">
        <f t="shared" si="4"/>
        <v>0</v>
      </c>
      <c r="AB14" s="7">
        <f t="shared" si="4"/>
        <v>0</v>
      </c>
      <c r="AC14" s="7">
        <f t="shared" si="4"/>
        <v>0</v>
      </c>
      <c r="AD14" s="7">
        <f t="shared" si="4"/>
        <v>0</v>
      </c>
      <c r="AE14" s="7">
        <f t="shared" si="4"/>
        <v>0</v>
      </c>
      <c r="AF14" s="7">
        <f t="shared" si="4"/>
        <v>0</v>
      </c>
      <c r="AG14" s="7">
        <f t="shared" si="4"/>
        <v>0</v>
      </c>
      <c r="AH14" s="7">
        <f t="shared" si="4"/>
        <v>0</v>
      </c>
      <c r="AI14" s="7">
        <f t="shared" si="4"/>
        <v>0</v>
      </c>
      <c r="AJ14" s="7"/>
      <c r="AK14" s="7">
        <f t="shared" si="9"/>
        <v>0</v>
      </c>
      <c r="AL14" s="7">
        <f t="shared" si="9"/>
        <v>0</v>
      </c>
      <c r="AM14" s="7">
        <f t="shared" si="9"/>
        <v>0</v>
      </c>
      <c r="AN14" s="7">
        <f t="shared" si="9"/>
        <v>0</v>
      </c>
      <c r="AO14" s="7">
        <f t="shared" si="9"/>
        <v>0</v>
      </c>
      <c r="AP14" s="7">
        <f t="shared" si="9"/>
        <v>0</v>
      </c>
      <c r="AQ14" s="7">
        <f t="shared" si="9"/>
        <v>0</v>
      </c>
      <c r="AR14" s="7">
        <f t="shared" si="9"/>
        <v>0</v>
      </c>
      <c r="AS14" s="7">
        <f t="shared" si="9"/>
        <v>0</v>
      </c>
      <c r="AT14" s="7">
        <f t="shared" si="9"/>
        <v>0</v>
      </c>
      <c r="AU14" s="7"/>
      <c r="AV14" s="7">
        <f t="shared" si="10"/>
        <v>0</v>
      </c>
      <c r="AW14" s="7">
        <f t="shared" si="10"/>
        <v>0</v>
      </c>
      <c r="AX14" s="7">
        <f t="shared" si="10"/>
        <v>0</v>
      </c>
      <c r="AY14" s="7">
        <f t="shared" si="10"/>
        <v>0</v>
      </c>
      <c r="AZ14" s="7">
        <f t="shared" si="10"/>
        <v>0</v>
      </c>
      <c r="BA14" s="7">
        <f t="shared" si="10"/>
        <v>0</v>
      </c>
      <c r="BB14" s="7">
        <f t="shared" si="10"/>
        <v>0</v>
      </c>
      <c r="BC14" s="7">
        <f t="shared" si="10"/>
        <v>0</v>
      </c>
      <c r="BD14" s="7">
        <f t="shared" si="10"/>
        <v>0</v>
      </c>
      <c r="BE14" s="7">
        <f t="shared" si="10"/>
        <v>0</v>
      </c>
    </row>
    <row r="15" spans="1:57" x14ac:dyDescent="0.2">
      <c r="A15" s="10"/>
      <c r="B15" s="10"/>
      <c r="C15" s="1"/>
      <c r="D15" s="2"/>
      <c r="E15" s="1"/>
      <c r="F15" s="2"/>
      <c r="G15" s="1"/>
      <c r="H15" s="2"/>
      <c r="I15" s="1"/>
      <c r="J15" s="2"/>
      <c r="L15" s="2"/>
      <c r="M15" s="2">
        <f t="shared" ref="M15:M18" si="11">J15+H15+F15+D15+L15</f>
        <v>0</v>
      </c>
      <c r="N15" s="8"/>
      <c r="O15" s="20">
        <f t="shared" si="1"/>
        <v>0</v>
      </c>
      <c r="P15" s="20">
        <f t="shared" si="7"/>
        <v>0</v>
      </c>
      <c r="Q15" s="20">
        <f t="shared" si="7"/>
        <v>0</v>
      </c>
      <c r="R15" s="20">
        <f t="shared" si="7"/>
        <v>0</v>
      </c>
      <c r="S15" s="20">
        <f t="shared" si="7"/>
        <v>0</v>
      </c>
      <c r="T15" s="20">
        <f t="shared" si="7"/>
        <v>0</v>
      </c>
      <c r="U15" s="20">
        <f t="shared" si="7"/>
        <v>0</v>
      </c>
      <c r="V15" s="20">
        <f t="shared" si="7"/>
        <v>0</v>
      </c>
      <c r="W15" s="20">
        <f t="shared" si="7"/>
        <v>0</v>
      </c>
      <c r="X15" s="20">
        <f t="shared" si="7"/>
        <v>0</v>
      </c>
      <c r="Y15" s="7"/>
      <c r="Z15" s="7">
        <f t="shared" si="3"/>
        <v>0</v>
      </c>
      <c r="AA15" s="7">
        <f t="shared" si="4"/>
        <v>0</v>
      </c>
      <c r="AB15" s="7">
        <f t="shared" si="4"/>
        <v>0</v>
      </c>
      <c r="AC15" s="7">
        <f t="shared" si="4"/>
        <v>0</v>
      </c>
      <c r="AD15" s="7">
        <f t="shared" si="4"/>
        <v>0</v>
      </c>
      <c r="AE15" s="7">
        <f t="shared" si="4"/>
        <v>0</v>
      </c>
      <c r="AF15" s="7">
        <f t="shared" si="4"/>
        <v>0</v>
      </c>
      <c r="AG15" s="7">
        <f t="shared" si="4"/>
        <v>0</v>
      </c>
      <c r="AH15" s="7">
        <f t="shared" si="4"/>
        <v>0</v>
      </c>
      <c r="AI15" s="7">
        <f t="shared" si="4"/>
        <v>0</v>
      </c>
      <c r="AJ15" s="7"/>
      <c r="AK15" s="7">
        <f t="shared" si="9"/>
        <v>0</v>
      </c>
      <c r="AL15" s="7">
        <f t="shared" si="9"/>
        <v>0</v>
      </c>
      <c r="AM15" s="7">
        <f t="shared" si="9"/>
        <v>0</v>
      </c>
      <c r="AN15" s="7">
        <f t="shared" si="9"/>
        <v>0</v>
      </c>
      <c r="AO15" s="7">
        <f t="shared" si="9"/>
        <v>0</v>
      </c>
      <c r="AP15" s="7">
        <f t="shared" si="9"/>
        <v>0</v>
      </c>
      <c r="AQ15" s="7">
        <f t="shared" si="9"/>
        <v>0</v>
      </c>
      <c r="AR15" s="7">
        <f t="shared" si="9"/>
        <v>0</v>
      </c>
      <c r="AS15" s="7">
        <f t="shared" si="9"/>
        <v>0</v>
      </c>
      <c r="AT15" s="7">
        <f t="shared" si="9"/>
        <v>0</v>
      </c>
      <c r="AU15" s="7"/>
      <c r="AV15" s="7">
        <f t="shared" si="10"/>
        <v>0</v>
      </c>
      <c r="AW15" s="7">
        <f t="shared" si="10"/>
        <v>0</v>
      </c>
      <c r="AX15" s="7">
        <f t="shared" si="10"/>
        <v>0</v>
      </c>
      <c r="AY15" s="7">
        <f t="shared" si="10"/>
        <v>0</v>
      </c>
      <c r="AZ15" s="7">
        <f t="shared" si="10"/>
        <v>0</v>
      </c>
      <c r="BA15" s="7">
        <f t="shared" si="10"/>
        <v>0</v>
      </c>
      <c r="BB15" s="7">
        <f t="shared" si="10"/>
        <v>0</v>
      </c>
      <c r="BC15" s="7">
        <f t="shared" si="10"/>
        <v>0</v>
      </c>
      <c r="BD15" s="7">
        <f t="shared" si="10"/>
        <v>0</v>
      </c>
      <c r="BE15" s="7">
        <f t="shared" si="10"/>
        <v>0</v>
      </c>
    </row>
    <row r="16" spans="1:57" x14ac:dyDescent="0.2">
      <c r="A16" s="10"/>
      <c r="B16" s="10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11"/>
        <v>0</v>
      </c>
      <c r="N16" s="8"/>
      <c r="O16" s="20">
        <f t="shared" si="1"/>
        <v>0</v>
      </c>
      <c r="P16" s="20">
        <f t="shared" si="7"/>
        <v>0</v>
      </c>
      <c r="Q16" s="20">
        <f t="shared" si="7"/>
        <v>0</v>
      </c>
      <c r="R16" s="20">
        <f t="shared" si="7"/>
        <v>0</v>
      </c>
      <c r="S16" s="20">
        <f t="shared" si="7"/>
        <v>0</v>
      </c>
      <c r="T16" s="20">
        <f t="shared" si="7"/>
        <v>0</v>
      </c>
      <c r="U16" s="20">
        <f t="shared" si="7"/>
        <v>0</v>
      </c>
      <c r="V16" s="20">
        <f t="shared" si="7"/>
        <v>0</v>
      </c>
      <c r="W16" s="20">
        <f t="shared" si="7"/>
        <v>0</v>
      </c>
      <c r="X16" s="20">
        <f t="shared" si="7"/>
        <v>0</v>
      </c>
      <c r="Y16" s="7"/>
      <c r="Z16" s="7">
        <f t="shared" si="3"/>
        <v>0</v>
      </c>
      <c r="AA16" s="7">
        <f t="shared" si="4"/>
        <v>0</v>
      </c>
      <c r="AB16" s="7">
        <f t="shared" si="4"/>
        <v>0</v>
      </c>
      <c r="AC16" s="7">
        <f t="shared" si="4"/>
        <v>0</v>
      </c>
      <c r="AD16" s="7">
        <f t="shared" si="4"/>
        <v>0</v>
      </c>
      <c r="AE16" s="7">
        <f t="shared" si="4"/>
        <v>0</v>
      </c>
      <c r="AF16" s="7">
        <f t="shared" si="4"/>
        <v>0</v>
      </c>
      <c r="AG16" s="7">
        <f t="shared" si="4"/>
        <v>0</v>
      </c>
      <c r="AH16" s="7">
        <f t="shared" si="4"/>
        <v>0</v>
      </c>
      <c r="AI16" s="7">
        <f t="shared" si="4"/>
        <v>0</v>
      </c>
      <c r="AJ16" s="7"/>
      <c r="AK16" s="7">
        <f t="shared" si="9"/>
        <v>0</v>
      </c>
      <c r="AL16" s="7">
        <f t="shared" si="9"/>
        <v>0</v>
      </c>
      <c r="AM16" s="7">
        <f t="shared" si="9"/>
        <v>0</v>
      </c>
      <c r="AN16" s="7">
        <f t="shared" si="9"/>
        <v>0</v>
      </c>
      <c r="AO16" s="7">
        <f t="shared" si="9"/>
        <v>0</v>
      </c>
      <c r="AP16" s="7">
        <f t="shared" si="9"/>
        <v>0</v>
      </c>
      <c r="AQ16" s="7">
        <f t="shared" si="9"/>
        <v>0</v>
      </c>
      <c r="AR16" s="7">
        <f t="shared" si="9"/>
        <v>0</v>
      </c>
      <c r="AS16" s="7">
        <f t="shared" si="9"/>
        <v>0</v>
      </c>
      <c r="AT16" s="7">
        <f t="shared" si="9"/>
        <v>0</v>
      </c>
      <c r="AU16" s="7"/>
      <c r="AV16" s="7">
        <f t="shared" si="10"/>
        <v>0</v>
      </c>
      <c r="AW16" s="7">
        <f t="shared" si="10"/>
        <v>0</v>
      </c>
      <c r="AX16" s="7">
        <f t="shared" si="10"/>
        <v>0</v>
      </c>
      <c r="AY16" s="7">
        <f t="shared" si="10"/>
        <v>0</v>
      </c>
      <c r="AZ16" s="7">
        <f t="shared" si="10"/>
        <v>0</v>
      </c>
      <c r="BA16" s="7">
        <f t="shared" si="10"/>
        <v>0</v>
      </c>
      <c r="BB16" s="7">
        <f t="shared" si="10"/>
        <v>0</v>
      </c>
      <c r="BC16" s="7">
        <f t="shared" si="10"/>
        <v>0</v>
      </c>
      <c r="BD16" s="7">
        <f t="shared" si="10"/>
        <v>0</v>
      </c>
      <c r="BE16" s="7">
        <f t="shared" si="10"/>
        <v>0</v>
      </c>
    </row>
    <row r="17" spans="1:57" x14ac:dyDescent="0.2">
      <c r="A17" s="12"/>
      <c r="B17" s="12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1"/>
        <v>0</v>
      </c>
      <c r="N17" s="8"/>
      <c r="O17" s="20">
        <f t="shared" si="1"/>
        <v>0</v>
      </c>
      <c r="P17" s="20">
        <f t="shared" si="7"/>
        <v>0</v>
      </c>
      <c r="Q17" s="20">
        <f t="shared" si="7"/>
        <v>0</v>
      </c>
      <c r="R17" s="20">
        <f t="shared" si="7"/>
        <v>0</v>
      </c>
      <c r="S17" s="20">
        <f t="shared" si="7"/>
        <v>0</v>
      </c>
      <c r="T17" s="20">
        <f t="shared" si="7"/>
        <v>0</v>
      </c>
      <c r="U17" s="20">
        <f t="shared" si="7"/>
        <v>0</v>
      </c>
      <c r="V17" s="20">
        <f t="shared" si="7"/>
        <v>0</v>
      </c>
      <c r="W17" s="20">
        <f t="shared" si="7"/>
        <v>0</v>
      </c>
      <c r="X17" s="20">
        <f t="shared" si="7"/>
        <v>0</v>
      </c>
      <c r="Y17" s="7"/>
      <c r="Z17" s="7">
        <f t="shared" si="3"/>
        <v>0</v>
      </c>
      <c r="AA17" s="7">
        <f t="shared" si="4"/>
        <v>0</v>
      </c>
      <c r="AB17" s="7">
        <f t="shared" si="4"/>
        <v>0</v>
      </c>
      <c r="AC17" s="7">
        <f t="shared" si="4"/>
        <v>0</v>
      </c>
      <c r="AD17" s="7">
        <f t="shared" si="4"/>
        <v>0</v>
      </c>
      <c r="AE17" s="7">
        <f t="shared" si="4"/>
        <v>0</v>
      </c>
      <c r="AF17" s="7">
        <f t="shared" si="4"/>
        <v>0</v>
      </c>
      <c r="AG17" s="7">
        <f t="shared" si="4"/>
        <v>0</v>
      </c>
      <c r="AH17" s="7">
        <f t="shared" si="4"/>
        <v>0</v>
      </c>
      <c r="AI17" s="7">
        <f t="shared" si="4"/>
        <v>0</v>
      </c>
      <c r="AJ17" s="7"/>
      <c r="AK17" s="7">
        <f t="shared" si="9"/>
        <v>0</v>
      </c>
      <c r="AL17" s="7">
        <f t="shared" si="9"/>
        <v>0</v>
      </c>
      <c r="AM17" s="7">
        <f t="shared" si="9"/>
        <v>0</v>
      </c>
      <c r="AN17" s="7">
        <f t="shared" si="9"/>
        <v>0</v>
      </c>
      <c r="AO17" s="7">
        <f t="shared" si="9"/>
        <v>0</v>
      </c>
      <c r="AP17" s="7">
        <f t="shared" si="9"/>
        <v>0</v>
      </c>
      <c r="AQ17" s="7">
        <f t="shared" si="9"/>
        <v>0</v>
      </c>
      <c r="AR17" s="7">
        <f t="shared" si="9"/>
        <v>0</v>
      </c>
      <c r="AS17" s="7">
        <f t="shared" si="9"/>
        <v>0</v>
      </c>
      <c r="AT17" s="7">
        <f t="shared" si="9"/>
        <v>0</v>
      </c>
      <c r="AU17" s="7"/>
      <c r="AV17" s="7">
        <f t="shared" si="10"/>
        <v>0</v>
      </c>
      <c r="AW17" s="7">
        <f t="shared" si="10"/>
        <v>0</v>
      </c>
      <c r="AX17" s="7">
        <f t="shared" si="10"/>
        <v>0</v>
      </c>
      <c r="AY17" s="7">
        <f t="shared" si="10"/>
        <v>0</v>
      </c>
      <c r="AZ17" s="7">
        <f t="shared" si="10"/>
        <v>0</v>
      </c>
      <c r="BA17" s="7">
        <f t="shared" si="10"/>
        <v>0</v>
      </c>
      <c r="BB17" s="7">
        <f t="shared" si="10"/>
        <v>0</v>
      </c>
      <c r="BC17" s="7">
        <f t="shared" si="10"/>
        <v>0</v>
      </c>
      <c r="BD17" s="7">
        <f t="shared" si="10"/>
        <v>0</v>
      </c>
      <c r="BE17" s="7">
        <f t="shared" si="10"/>
        <v>0</v>
      </c>
    </row>
    <row r="18" spans="1:57" x14ac:dyDescent="0.2">
      <c r="A18" s="12"/>
      <c r="B18" s="12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1"/>
        <v>0</v>
      </c>
      <c r="N18" s="8"/>
      <c r="O18" s="20">
        <f t="shared" si="1"/>
        <v>0</v>
      </c>
      <c r="P18" s="20">
        <f t="shared" si="7"/>
        <v>0</v>
      </c>
      <c r="Q18" s="20">
        <f t="shared" si="7"/>
        <v>0</v>
      </c>
      <c r="R18" s="20">
        <f t="shared" si="7"/>
        <v>0</v>
      </c>
      <c r="S18" s="20">
        <f t="shared" si="7"/>
        <v>0</v>
      </c>
      <c r="T18" s="20">
        <f t="shared" si="7"/>
        <v>0</v>
      </c>
      <c r="U18" s="20">
        <f t="shared" si="7"/>
        <v>0</v>
      </c>
      <c r="V18" s="20">
        <f t="shared" si="7"/>
        <v>0</v>
      </c>
      <c r="W18" s="20">
        <f t="shared" si="7"/>
        <v>0</v>
      </c>
      <c r="X18" s="20">
        <f t="shared" si="7"/>
        <v>0</v>
      </c>
      <c r="Y18" s="7"/>
      <c r="Z18" s="7">
        <f t="shared" si="3"/>
        <v>0</v>
      </c>
      <c r="AA18" s="7">
        <f t="shared" si="4"/>
        <v>0</v>
      </c>
      <c r="AB18" s="7">
        <f t="shared" si="4"/>
        <v>0</v>
      </c>
      <c r="AC18" s="7">
        <f t="shared" si="4"/>
        <v>0</v>
      </c>
      <c r="AD18" s="7">
        <f t="shared" si="4"/>
        <v>0</v>
      </c>
      <c r="AE18" s="7">
        <f t="shared" si="4"/>
        <v>0</v>
      </c>
      <c r="AF18" s="7">
        <f t="shared" si="4"/>
        <v>0</v>
      </c>
      <c r="AG18" s="7">
        <f t="shared" si="4"/>
        <v>0</v>
      </c>
      <c r="AH18" s="7">
        <f t="shared" si="4"/>
        <v>0</v>
      </c>
      <c r="AI18" s="7">
        <f t="shared" si="4"/>
        <v>0</v>
      </c>
      <c r="AJ18" s="7"/>
      <c r="AK18" s="7">
        <f t="shared" si="9"/>
        <v>0</v>
      </c>
      <c r="AL18" s="7">
        <f t="shared" si="9"/>
        <v>0</v>
      </c>
      <c r="AM18" s="7">
        <f t="shared" si="9"/>
        <v>0</v>
      </c>
      <c r="AN18" s="7">
        <f t="shared" si="9"/>
        <v>0</v>
      </c>
      <c r="AO18" s="7">
        <f t="shared" si="9"/>
        <v>0</v>
      </c>
      <c r="AP18" s="7">
        <f t="shared" si="9"/>
        <v>0</v>
      </c>
      <c r="AQ18" s="7">
        <f t="shared" si="9"/>
        <v>0</v>
      </c>
      <c r="AR18" s="7">
        <f t="shared" si="9"/>
        <v>0</v>
      </c>
      <c r="AS18" s="7">
        <f t="shared" si="9"/>
        <v>0</v>
      </c>
      <c r="AT18" s="7">
        <f t="shared" si="9"/>
        <v>0</v>
      </c>
      <c r="AU18" s="7"/>
      <c r="AV18" s="7">
        <f t="shared" si="10"/>
        <v>0</v>
      </c>
      <c r="AW18" s="7">
        <f t="shared" si="10"/>
        <v>0</v>
      </c>
      <c r="AX18" s="7">
        <f t="shared" si="10"/>
        <v>0</v>
      </c>
      <c r="AY18" s="7">
        <f t="shared" si="10"/>
        <v>0</v>
      </c>
      <c r="AZ18" s="7">
        <f t="shared" si="10"/>
        <v>0</v>
      </c>
      <c r="BA18" s="7">
        <f t="shared" si="10"/>
        <v>0</v>
      </c>
      <c r="BB18" s="7">
        <f t="shared" si="10"/>
        <v>0</v>
      </c>
      <c r="BC18" s="7">
        <f t="shared" si="10"/>
        <v>0</v>
      </c>
      <c r="BD18" s="7">
        <f t="shared" si="10"/>
        <v>0</v>
      </c>
      <c r="BE18" s="7">
        <f t="shared" si="10"/>
        <v>0</v>
      </c>
    </row>
    <row r="19" spans="1:57" x14ac:dyDescent="0.2">
      <c r="N19" s="8"/>
      <c r="O19" s="22">
        <f>SUM(O3:O18)</f>
        <v>0</v>
      </c>
      <c r="P19" s="22">
        <f t="shared" ref="P19:W19" si="12">SUM(P3:P18)</f>
        <v>0</v>
      </c>
      <c r="Q19" s="22">
        <f t="shared" si="12"/>
        <v>0</v>
      </c>
      <c r="R19" s="22">
        <f t="shared" si="12"/>
        <v>0</v>
      </c>
      <c r="S19" s="22">
        <f t="shared" si="12"/>
        <v>0</v>
      </c>
      <c r="T19" s="22">
        <f t="shared" si="12"/>
        <v>0</v>
      </c>
      <c r="U19" s="22">
        <f t="shared" si="12"/>
        <v>0</v>
      </c>
      <c r="V19" s="22">
        <f t="shared" si="12"/>
        <v>0</v>
      </c>
      <c r="W19" s="22">
        <f t="shared" si="12"/>
        <v>0</v>
      </c>
      <c r="X19" s="22">
        <f>SUM(X3:X18)</f>
        <v>0</v>
      </c>
      <c r="Y19" s="7"/>
      <c r="Z19" s="7">
        <f>SUM(Z3:Z18)</f>
        <v>0</v>
      </c>
      <c r="AA19" s="7">
        <f t="shared" ref="AA19:AI19" si="13">SUM(AA3:AA18)</f>
        <v>0</v>
      </c>
      <c r="AB19" s="7">
        <f t="shared" si="13"/>
        <v>0</v>
      </c>
      <c r="AC19" s="7">
        <f t="shared" si="13"/>
        <v>0</v>
      </c>
      <c r="AD19" s="7">
        <f t="shared" si="13"/>
        <v>0</v>
      </c>
      <c r="AE19" s="7">
        <f t="shared" si="13"/>
        <v>0</v>
      </c>
      <c r="AF19" s="7">
        <f t="shared" si="13"/>
        <v>0</v>
      </c>
      <c r="AG19" s="7">
        <f t="shared" si="13"/>
        <v>0</v>
      </c>
      <c r="AH19" s="7">
        <f t="shared" si="13"/>
        <v>0</v>
      </c>
      <c r="AI19" s="7">
        <f t="shared" si="13"/>
        <v>0</v>
      </c>
      <c r="AJ19" s="7"/>
      <c r="AK19" s="7">
        <f>SUM(AK3:AK18)</f>
        <v>0</v>
      </c>
      <c r="AL19" s="7">
        <f t="shared" ref="AL19:AT19" si="14">SUM(AL3:AL18)</f>
        <v>0</v>
      </c>
      <c r="AM19" s="7">
        <f t="shared" si="14"/>
        <v>0</v>
      </c>
      <c r="AN19" s="7">
        <f t="shared" si="14"/>
        <v>0</v>
      </c>
      <c r="AO19" s="7">
        <f t="shared" si="14"/>
        <v>0</v>
      </c>
      <c r="AP19" s="7">
        <f t="shared" si="14"/>
        <v>0</v>
      </c>
      <c r="AQ19" s="7">
        <f t="shared" si="14"/>
        <v>0</v>
      </c>
      <c r="AR19" s="7">
        <f t="shared" si="14"/>
        <v>0</v>
      </c>
      <c r="AS19" s="7">
        <f t="shared" si="14"/>
        <v>0</v>
      </c>
      <c r="AT19" s="7">
        <f t="shared" si="14"/>
        <v>0</v>
      </c>
      <c r="AU19" s="7"/>
      <c r="AV19" s="7">
        <f>SUM(AV3:AV18)</f>
        <v>0</v>
      </c>
      <c r="AW19" s="7">
        <f t="shared" ref="AW19:BE19" si="15">SUM(AW3:AW18)</f>
        <v>0</v>
      </c>
      <c r="AX19" s="7">
        <f t="shared" si="15"/>
        <v>0</v>
      </c>
      <c r="AY19" s="7">
        <f t="shared" si="15"/>
        <v>0</v>
      </c>
      <c r="AZ19" s="7">
        <f t="shared" si="15"/>
        <v>0</v>
      </c>
      <c r="BA19" s="7">
        <f t="shared" si="15"/>
        <v>0</v>
      </c>
      <c r="BB19" s="7">
        <f t="shared" si="15"/>
        <v>0</v>
      </c>
      <c r="BC19" s="7">
        <f t="shared" si="15"/>
        <v>0</v>
      </c>
      <c r="BD19" s="7">
        <f t="shared" si="15"/>
        <v>0</v>
      </c>
      <c r="BE19" s="7">
        <f t="shared" si="15"/>
        <v>0</v>
      </c>
    </row>
    <row r="20" spans="1:57" x14ac:dyDescent="0.2"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7" x14ac:dyDescent="0.2"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7" x14ac:dyDescent="0.2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 x14ac:dyDescent="0.2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 x14ac:dyDescent="0.2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 x14ac:dyDescent="0.2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 x14ac:dyDescent="0.2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 x14ac:dyDescent="0.2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 x14ac:dyDescent="0.2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3:M12">
    <sortCondition descending="1" ref="M3:M12"/>
  </sortState>
  <pageMargins left="0.7" right="0.7" top="0.75" bottom="0.75" header="0.3" footer="0.3"/>
  <pageSetup paperSize="9" scale="2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>
    <pageSetUpPr fitToPage="1"/>
  </sheetPr>
  <dimension ref="A1:BE39"/>
  <sheetViews>
    <sheetView workbookViewId="0">
      <selection activeCell="A24" sqref="A24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3" width="11.83203125" style="15" customWidth="1"/>
    <col min="4" max="4" width="11.83203125" style="18" customWidth="1"/>
    <col min="5" max="8" width="11.83203125" customWidth="1"/>
    <col min="9" max="10" width="11.83203125" hidden="1" customWidth="1"/>
    <col min="11" max="13" width="11.83203125" customWidth="1"/>
  </cols>
  <sheetData>
    <row r="1" spans="1:57" x14ac:dyDescent="0.2">
      <c r="A1" s="12" t="s">
        <v>14</v>
      </c>
      <c r="B1" s="12" t="s">
        <v>54</v>
      </c>
      <c r="C1" s="4"/>
      <c r="D1" s="25"/>
      <c r="E1" s="12"/>
      <c r="F1" s="12"/>
      <c r="G1" s="12"/>
      <c r="H1" s="12"/>
      <c r="I1" s="12"/>
      <c r="J1" s="12"/>
      <c r="K1" s="12"/>
      <c r="L1" s="12"/>
      <c r="M1" s="12"/>
      <c r="P1" s="1"/>
    </row>
    <row r="2" spans="1:57" ht="16" x14ac:dyDescent="0.2">
      <c r="A2" s="26" t="s">
        <v>16</v>
      </c>
      <c r="B2" s="26" t="s">
        <v>17</v>
      </c>
      <c r="C2" s="16" t="s">
        <v>18</v>
      </c>
      <c r="D2" s="19" t="s">
        <v>19</v>
      </c>
      <c r="E2" s="16" t="s">
        <v>20</v>
      </c>
      <c r="F2" s="26" t="s">
        <v>21</v>
      </c>
      <c r="G2" s="16" t="s">
        <v>22</v>
      </c>
      <c r="H2" s="26" t="s">
        <v>23</v>
      </c>
      <c r="I2" s="16" t="s">
        <v>24</v>
      </c>
      <c r="J2" s="26" t="s">
        <v>25</v>
      </c>
      <c r="K2" s="26"/>
      <c r="L2" s="26"/>
      <c r="M2" s="26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hidden="1" x14ac:dyDescent="0.2">
      <c r="A3" s="65" t="s">
        <v>55</v>
      </c>
      <c r="B3" s="76" t="s">
        <v>56</v>
      </c>
      <c r="C3" s="67">
        <v>11.42</v>
      </c>
      <c r="D3" s="67">
        <v>16</v>
      </c>
      <c r="E3" s="70"/>
      <c r="F3" s="69"/>
      <c r="G3" s="70">
        <v>11.88</v>
      </c>
      <c r="H3" s="69">
        <v>16</v>
      </c>
      <c r="I3" s="70"/>
      <c r="J3" s="69"/>
      <c r="K3" s="69">
        <v>11.26</v>
      </c>
      <c r="L3" s="69">
        <v>16</v>
      </c>
      <c r="M3" s="69">
        <f t="shared" ref="M3:M29" si="0">J3+H3+F3+D3+L3</f>
        <v>48</v>
      </c>
      <c r="N3" s="8" t="s">
        <v>39</v>
      </c>
      <c r="O3" s="20">
        <f t="shared" ref="O3:X17" si="1">IF($B3=O$2,($D3),(0))</f>
        <v>0</v>
      </c>
      <c r="P3" s="20">
        <f t="shared" si="1"/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 t="shared" ref="Z3:Z17" si="2">IF($B3=Z$2,($F3),(0))</f>
        <v>0</v>
      </c>
      <c r="AA3" s="7">
        <f t="shared" ref="AA3:AI17" si="3">IF($B3=AA$2,($F3),(0))</f>
        <v>0</v>
      </c>
      <c r="AB3" s="7">
        <f t="shared" si="3"/>
        <v>0</v>
      </c>
      <c r="AC3" s="7">
        <f t="shared" si="3"/>
        <v>0</v>
      </c>
      <c r="AD3" s="7">
        <f t="shared" si="3"/>
        <v>0</v>
      </c>
      <c r="AE3" s="7">
        <f t="shared" si="3"/>
        <v>0</v>
      </c>
      <c r="AF3" s="7">
        <f t="shared" si="3"/>
        <v>0</v>
      </c>
      <c r="AG3" s="7">
        <f t="shared" si="3"/>
        <v>0</v>
      </c>
      <c r="AH3" s="7">
        <f t="shared" si="3"/>
        <v>0</v>
      </c>
      <c r="AI3" s="7">
        <f t="shared" si="3"/>
        <v>0</v>
      </c>
      <c r="AJ3" s="7"/>
      <c r="AK3" s="7">
        <f t="shared" ref="AK3:AK17" si="4">IF($B3=AK$2,($H3),(0))</f>
        <v>0</v>
      </c>
      <c r="AL3" s="7">
        <f t="shared" ref="AL3:AT17" si="5">IF($B3=AL$2,($H3),(0))</f>
        <v>0</v>
      </c>
      <c r="AM3" s="7">
        <f t="shared" si="5"/>
        <v>0</v>
      </c>
      <c r="AN3" s="7">
        <f t="shared" si="5"/>
        <v>0</v>
      </c>
      <c r="AO3" s="7">
        <f t="shared" si="5"/>
        <v>0</v>
      </c>
      <c r="AP3" s="7">
        <f t="shared" si="5"/>
        <v>0</v>
      </c>
      <c r="AQ3" s="7">
        <f t="shared" si="5"/>
        <v>0</v>
      </c>
      <c r="AR3" s="7">
        <f t="shared" si="5"/>
        <v>0</v>
      </c>
      <c r="AS3" s="7">
        <f t="shared" si="5"/>
        <v>0</v>
      </c>
      <c r="AT3" s="7">
        <f t="shared" si="5"/>
        <v>0</v>
      </c>
      <c r="AU3" s="7"/>
      <c r="AV3" s="7">
        <f t="shared" ref="AV3:AV17" si="6">IF($B3=AV$2,($J3),(0))</f>
        <v>0</v>
      </c>
      <c r="AW3" s="7">
        <f t="shared" ref="AW3:BE17" si="7">IF($B3=AW$2,($J3),(0))</f>
        <v>0</v>
      </c>
      <c r="AX3" s="7">
        <f t="shared" si="7"/>
        <v>0</v>
      </c>
      <c r="AY3" s="7">
        <f t="shared" si="7"/>
        <v>0</v>
      </c>
      <c r="AZ3" s="7">
        <f t="shared" si="7"/>
        <v>0</v>
      </c>
      <c r="BA3" s="7">
        <f t="shared" si="7"/>
        <v>0</v>
      </c>
      <c r="BB3" s="7">
        <f t="shared" si="7"/>
        <v>0</v>
      </c>
      <c r="BC3" s="7">
        <f t="shared" si="7"/>
        <v>0</v>
      </c>
      <c r="BD3" s="7">
        <f t="shared" si="7"/>
        <v>0</v>
      </c>
      <c r="BE3" s="7">
        <f t="shared" si="7"/>
        <v>0</v>
      </c>
    </row>
    <row r="4" spans="1:57" x14ac:dyDescent="0.2">
      <c r="A4" s="65" t="s">
        <v>57</v>
      </c>
      <c r="B4" s="66" t="s">
        <v>46</v>
      </c>
      <c r="C4" s="67">
        <v>12.05</v>
      </c>
      <c r="D4" s="67">
        <v>12</v>
      </c>
      <c r="E4" s="70">
        <v>12.22</v>
      </c>
      <c r="F4" s="69">
        <v>10</v>
      </c>
      <c r="G4" s="70">
        <v>12.24</v>
      </c>
      <c r="H4" s="69">
        <v>10</v>
      </c>
      <c r="I4" s="70"/>
      <c r="J4" s="69"/>
      <c r="K4" s="69">
        <v>11.77</v>
      </c>
      <c r="L4" s="69">
        <v>12</v>
      </c>
      <c r="M4" s="69">
        <f t="shared" si="0"/>
        <v>44</v>
      </c>
      <c r="N4" s="8" t="s">
        <v>42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 t="shared" si="2"/>
        <v>0</v>
      </c>
      <c r="AA4" s="7">
        <f t="shared" si="3"/>
        <v>0</v>
      </c>
      <c r="AB4" s="7">
        <f t="shared" si="3"/>
        <v>0</v>
      </c>
      <c r="AC4" s="7">
        <f t="shared" si="3"/>
        <v>0</v>
      </c>
      <c r="AD4" s="7">
        <f t="shared" si="3"/>
        <v>0</v>
      </c>
      <c r="AE4" s="7">
        <f t="shared" si="3"/>
        <v>0</v>
      </c>
      <c r="AF4" s="7">
        <f t="shared" si="3"/>
        <v>0</v>
      </c>
      <c r="AG4" s="7">
        <f t="shared" si="3"/>
        <v>0</v>
      </c>
      <c r="AH4" s="7">
        <f t="shared" si="3"/>
        <v>0</v>
      </c>
      <c r="AI4" s="7">
        <f t="shared" si="3"/>
        <v>0</v>
      </c>
      <c r="AJ4" s="7"/>
      <c r="AK4" s="7">
        <f t="shared" si="4"/>
        <v>0</v>
      </c>
      <c r="AL4" s="7">
        <f t="shared" si="5"/>
        <v>0</v>
      </c>
      <c r="AM4" s="7">
        <f t="shared" si="5"/>
        <v>0</v>
      </c>
      <c r="AN4" s="7">
        <f t="shared" si="5"/>
        <v>0</v>
      </c>
      <c r="AO4" s="7">
        <f t="shared" si="5"/>
        <v>0</v>
      </c>
      <c r="AP4" s="7">
        <f t="shared" si="5"/>
        <v>0</v>
      </c>
      <c r="AQ4" s="7">
        <f t="shared" si="5"/>
        <v>0</v>
      </c>
      <c r="AR4" s="7">
        <f t="shared" si="5"/>
        <v>0</v>
      </c>
      <c r="AS4" s="7">
        <f t="shared" si="5"/>
        <v>0</v>
      </c>
      <c r="AT4" s="7">
        <f t="shared" si="5"/>
        <v>0</v>
      </c>
      <c r="AU4" s="7"/>
      <c r="AV4" s="7">
        <f t="shared" si="6"/>
        <v>0</v>
      </c>
      <c r="AW4" s="7">
        <f t="shared" si="7"/>
        <v>0</v>
      </c>
      <c r="AX4" s="7">
        <f t="shared" si="7"/>
        <v>0</v>
      </c>
      <c r="AY4" s="7">
        <f t="shared" si="7"/>
        <v>0</v>
      </c>
      <c r="AZ4" s="7">
        <f t="shared" si="7"/>
        <v>0</v>
      </c>
      <c r="BA4" s="7">
        <f t="shared" si="7"/>
        <v>0</v>
      </c>
      <c r="BB4" s="7">
        <f t="shared" si="7"/>
        <v>0</v>
      </c>
      <c r="BC4" s="7">
        <f t="shared" si="7"/>
        <v>0</v>
      </c>
      <c r="BD4" s="7">
        <f t="shared" si="7"/>
        <v>0</v>
      </c>
      <c r="BE4" s="7">
        <f t="shared" si="7"/>
        <v>0</v>
      </c>
    </row>
    <row r="5" spans="1:57" hidden="1" x14ac:dyDescent="0.2">
      <c r="A5" s="78" t="s">
        <v>58</v>
      </c>
      <c r="B5" s="76" t="s">
        <v>53</v>
      </c>
      <c r="C5" s="67">
        <v>12.04</v>
      </c>
      <c r="D5" s="67">
        <v>14</v>
      </c>
      <c r="E5" s="70"/>
      <c r="F5" s="69"/>
      <c r="G5" s="70">
        <v>11.98</v>
      </c>
      <c r="H5" s="69">
        <v>14</v>
      </c>
      <c r="I5" s="70"/>
      <c r="J5" s="69"/>
      <c r="K5" s="69">
        <v>11.7</v>
      </c>
      <c r="L5" s="69">
        <v>14</v>
      </c>
      <c r="M5" s="69">
        <f t="shared" si="0"/>
        <v>42</v>
      </c>
      <c r="N5" s="8" t="s">
        <v>44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 t="shared" si="2"/>
        <v>0</v>
      </c>
      <c r="AA5" s="7">
        <f t="shared" si="3"/>
        <v>0</v>
      </c>
      <c r="AB5" s="7">
        <f t="shared" si="3"/>
        <v>0</v>
      </c>
      <c r="AC5" s="7">
        <f t="shared" si="3"/>
        <v>0</v>
      </c>
      <c r="AD5" s="7">
        <f t="shared" si="3"/>
        <v>0</v>
      </c>
      <c r="AE5" s="7">
        <f t="shared" si="3"/>
        <v>0</v>
      </c>
      <c r="AF5" s="7">
        <f t="shared" si="3"/>
        <v>0</v>
      </c>
      <c r="AG5" s="7">
        <f t="shared" si="3"/>
        <v>0</v>
      </c>
      <c r="AH5" s="7">
        <f t="shared" si="3"/>
        <v>0</v>
      </c>
      <c r="AI5" s="7">
        <f t="shared" si="3"/>
        <v>0</v>
      </c>
      <c r="AJ5" s="7"/>
      <c r="AK5" s="7">
        <f t="shared" si="4"/>
        <v>0</v>
      </c>
      <c r="AL5" s="7">
        <f t="shared" si="5"/>
        <v>0</v>
      </c>
      <c r="AM5" s="7">
        <f t="shared" si="5"/>
        <v>0</v>
      </c>
      <c r="AN5" s="7">
        <f t="shared" si="5"/>
        <v>0</v>
      </c>
      <c r="AO5" s="7">
        <f t="shared" si="5"/>
        <v>0</v>
      </c>
      <c r="AP5" s="7">
        <f t="shared" si="5"/>
        <v>0</v>
      </c>
      <c r="AQ5" s="7">
        <f t="shared" si="5"/>
        <v>0</v>
      </c>
      <c r="AR5" s="7">
        <f t="shared" si="5"/>
        <v>0</v>
      </c>
      <c r="AS5" s="7">
        <f t="shared" si="5"/>
        <v>0</v>
      </c>
      <c r="AT5" s="7">
        <f t="shared" si="5"/>
        <v>0</v>
      </c>
      <c r="AU5" s="7"/>
      <c r="AV5" s="7">
        <f t="shared" si="6"/>
        <v>0</v>
      </c>
      <c r="AW5" s="7">
        <f t="shared" si="7"/>
        <v>0</v>
      </c>
      <c r="AX5" s="7">
        <f t="shared" si="7"/>
        <v>0</v>
      </c>
      <c r="AY5" s="7">
        <f t="shared" si="7"/>
        <v>0</v>
      </c>
      <c r="AZ5" s="7">
        <f t="shared" si="7"/>
        <v>0</v>
      </c>
      <c r="BA5" s="7">
        <f t="shared" si="7"/>
        <v>0</v>
      </c>
      <c r="BB5" s="7">
        <f t="shared" si="7"/>
        <v>0</v>
      </c>
      <c r="BC5" s="7">
        <f t="shared" si="7"/>
        <v>0</v>
      </c>
      <c r="BD5" s="7">
        <f t="shared" si="7"/>
        <v>0</v>
      </c>
      <c r="BE5" s="7">
        <f t="shared" si="7"/>
        <v>0</v>
      </c>
    </row>
    <row r="6" spans="1:57" hidden="1" x14ac:dyDescent="0.2">
      <c r="A6" s="83" t="s">
        <v>59</v>
      </c>
      <c r="B6" s="84" t="s">
        <v>60</v>
      </c>
      <c r="C6" s="85">
        <v>12.25</v>
      </c>
      <c r="D6" s="85">
        <v>8</v>
      </c>
      <c r="E6" s="1">
        <v>11.91</v>
      </c>
      <c r="F6" s="2">
        <v>14</v>
      </c>
      <c r="G6" s="1"/>
      <c r="H6" s="2"/>
      <c r="I6" s="1"/>
      <c r="J6" s="2"/>
      <c r="K6" s="2">
        <v>11.83</v>
      </c>
      <c r="L6" s="2">
        <v>10</v>
      </c>
      <c r="M6" s="2">
        <f t="shared" si="0"/>
        <v>32</v>
      </c>
      <c r="N6" s="8"/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7"/>
      <c r="Z6" s="7">
        <f t="shared" si="2"/>
        <v>0</v>
      </c>
      <c r="AA6" s="7">
        <f t="shared" si="3"/>
        <v>0</v>
      </c>
      <c r="AB6" s="7">
        <f t="shared" si="3"/>
        <v>0</v>
      </c>
      <c r="AC6" s="7">
        <f t="shared" si="3"/>
        <v>0</v>
      </c>
      <c r="AD6" s="7">
        <f t="shared" si="3"/>
        <v>0</v>
      </c>
      <c r="AE6" s="7">
        <f t="shared" si="3"/>
        <v>0</v>
      </c>
      <c r="AF6" s="7">
        <f t="shared" si="3"/>
        <v>0</v>
      </c>
      <c r="AG6" s="7">
        <f t="shared" si="3"/>
        <v>0</v>
      </c>
      <c r="AH6" s="7">
        <f t="shared" si="3"/>
        <v>0</v>
      </c>
      <c r="AI6" s="7">
        <f t="shared" si="3"/>
        <v>0</v>
      </c>
      <c r="AJ6" s="7"/>
      <c r="AK6" s="7">
        <f t="shared" si="4"/>
        <v>0</v>
      </c>
      <c r="AL6" s="7">
        <f t="shared" si="5"/>
        <v>0</v>
      </c>
      <c r="AM6" s="7">
        <f t="shared" si="5"/>
        <v>0</v>
      </c>
      <c r="AN6" s="7">
        <f t="shared" si="5"/>
        <v>0</v>
      </c>
      <c r="AO6" s="7">
        <f t="shared" si="5"/>
        <v>0</v>
      </c>
      <c r="AP6" s="7">
        <f t="shared" si="5"/>
        <v>0</v>
      </c>
      <c r="AQ6" s="7">
        <f t="shared" si="5"/>
        <v>0</v>
      </c>
      <c r="AR6" s="7">
        <f t="shared" si="5"/>
        <v>0</v>
      </c>
      <c r="AS6" s="7">
        <f t="shared" si="5"/>
        <v>0</v>
      </c>
      <c r="AT6" s="7">
        <f t="shared" si="5"/>
        <v>0</v>
      </c>
      <c r="AU6" s="7"/>
      <c r="AV6" s="7">
        <f t="shared" si="6"/>
        <v>0</v>
      </c>
      <c r="AW6" s="7">
        <f t="shared" si="7"/>
        <v>0</v>
      </c>
      <c r="AX6" s="7">
        <f t="shared" si="7"/>
        <v>0</v>
      </c>
      <c r="AY6" s="7">
        <f t="shared" si="7"/>
        <v>0</v>
      </c>
      <c r="AZ6" s="7">
        <f t="shared" si="7"/>
        <v>0</v>
      </c>
      <c r="BA6" s="7">
        <f t="shared" si="7"/>
        <v>0</v>
      </c>
      <c r="BB6" s="7">
        <f t="shared" si="7"/>
        <v>0</v>
      </c>
      <c r="BC6" s="7">
        <f t="shared" si="7"/>
        <v>0</v>
      </c>
      <c r="BD6" s="7">
        <f t="shared" si="7"/>
        <v>0</v>
      </c>
      <c r="BE6" s="7">
        <f t="shared" si="7"/>
        <v>0</v>
      </c>
    </row>
    <row r="7" spans="1:57" x14ac:dyDescent="0.2">
      <c r="A7" s="83" t="s">
        <v>61</v>
      </c>
      <c r="B7" s="84" t="s">
        <v>46</v>
      </c>
      <c r="C7" s="85">
        <v>12.55</v>
      </c>
      <c r="D7" s="85">
        <v>1</v>
      </c>
      <c r="E7" s="2">
        <v>12.03</v>
      </c>
      <c r="F7" s="2">
        <v>12</v>
      </c>
      <c r="G7" s="2">
        <v>12.58</v>
      </c>
      <c r="H7" s="2">
        <v>4</v>
      </c>
      <c r="I7" s="2"/>
      <c r="J7" s="2"/>
      <c r="K7" s="2">
        <v>12.35</v>
      </c>
      <c r="L7" s="2">
        <v>1</v>
      </c>
      <c r="M7" s="2">
        <f t="shared" si="0"/>
        <v>18</v>
      </c>
      <c r="N7" s="8"/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7"/>
      <c r="Z7" s="7">
        <f t="shared" si="2"/>
        <v>0</v>
      </c>
      <c r="AA7" s="7">
        <f t="shared" si="3"/>
        <v>0</v>
      </c>
      <c r="AB7" s="7">
        <f t="shared" si="3"/>
        <v>0</v>
      </c>
      <c r="AC7" s="7">
        <f t="shared" si="3"/>
        <v>0</v>
      </c>
      <c r="AD7" s="7">
        <f t="shared" si="3"/>
        <v>0</v>
      </c>
      <c r="AE7" s="7">
        <f t="shared" si="3"/>
        <v>0</v>
      </c>
      <c r="AF7" s="7">
        <f t="shared" si="3"/>
        <v>0</v>
      </c>
      <c r="AG7" s="7">
        <f t="shared" si="3"/>
        <v>0</v>
      </c>
      <c r="AH7" s="7">
        <f t="shared" si="3"/>
        <v>0</v>
      </c>
      <c r="AI7" s="7">
        <f t="shared" si="3"/>
        <v>0</v>
      </c>
      <c r="AJ7" s="7"/>
      <c r="AK7" s="7">
        <f t="shared" si="4"/>
        <v>0</v>
      </c>
      <c r="AL7" s="7">
        <f t="shared" si="5"/>
        <v>0</v>
      </c>
      <c r="AM7" s="7">
        <f t="shared" si="5"/>
        <v>0</v>
      </c>
      <c r="AN7" s="7">
        <f t="shared" si="5"/>
        <v>0</v>
      </c>
      <c r="AO7" s="7">
        <f t="shared" si="5"/>
        <v>0</v>
      </c>
      <c r="AP7" s="7">
        <f t="shared" si="5"/>
        <v>0</v>
      </c>
      <c r="AQ7" s="7">
        <f t="shared" si="5"/>
        <v>0</v>
      </c>
      <c r="AR7" s="7">
        <f t="shared" si="5"/>
        <v>0</v>
      </c>
      <c r="AS7" s="7">
        <f t="shared" si="5"/>
        <v>0</v>
      </c>
      <c r="AT7" s="7">
        <f t="shared" si="5"/>
        <v>0</v>
      </c>
      <c r="AU7" s="7"/>
      <c r="AV7" s="7">
        <f t="shared" si="6"/>
        <v>0</v>
      </c>
      <c r="AW7" s="7">
        <f t="shared" si="7"/>
        <v>0</v>
      </c>
      <c r="AX7" s="7">
        <f t="shared" si="7"/>
        <v>0</v>
      </c>
      <c r="AY7" s="7">
        <f t="shared" si="7"/>
        <v>0</v>
      </c>
      <c r="AZ7" s="7">
        <f t="shared" si="7"/>
        <v>0</v>
      </c>
      <c r="BA7" s="7">
        <f t="shared" si="7"/>
        <v>0</v>
      </c>
      <c r="BB7" s="7">
        <f t="shared" si="7"/>
        <v>0</v>
      </c>
      <c r="BC7" s="7">
        <f t="shared" si="7"/>
        <v>0</v>
      </c>
      <c r="BD7" s="7">
        <f t="shared" si="7"/>
        <v>0</v>
      </c>
      <c r="BE7" s="7">
        <f t="shared" si="7"/>
        <v>0</v>
      </c>
    </row>
    <row r="8" spans="1:57" hidden="1" x14ac:dyDescent="0.2">
      <c r="A8" s="86" t="s">
        <v>62</v>
      </c>
      <c r="B8" s="84" t="s">
        <v>56</v>
      </c>
      <c r="C8" s="85">
        <v>12.53</v>
      </c>
      <c r="D8" s="85">
        <v>1</v>
      </c>
      <c r="E8" s="1"/>
      <c r="F8" s="2"/>
      <c r="G8" s="1">
        <v>12.47</v>
      </c>
      <c r="H8" s="2">
        <v>8</v>
      </c>
      <c r="I8" s="1"/>
      <c r="J8" s="2"/>
      <c r="K8" s="2">
        <v>11.96</v>
      </c>
      <c r="L8" s="2">
        <v>8</v>
      </c>
      <c r="M8" s="2">
        <f t="shared" si="0"/>
        <v>17</v>
      </c>
      <c r="N8" s="8"/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  <c r="V8" s="20">
        <f t="shared" si="1"/>
        <v>0</v>
      </c>
      <c r="W8" s="20">
        <f t="shared" si="1"/>
        <v>0</v>
      </c>
      <c r="X8" s="20">
        <f t="shared" si="1"/>
        <v>0</v>
      </c>
      <c r="Y8" s="7"/>
      <c r="Z8" s="7">
        <f t="shared" si="2"/>
        <v>0</v>
      </c>
      <c r="AA8" s="7">
        <f t="shared" si="3"/>
        <v>0</v>
      </c>
      <c r="AB8" s="7">
        <f t="shared" si="3"/>
        <v>0</v>
      </c>
      <c r="AC8" s="7">
        <f t="shared" si="3"/>
        <v>0</v>
      </c>
      <c r="AD8" s="7">
        <f t="shared" si="3"/>
        <v>0</v>
      </c>
      <c r="AE8" s="7">
        <f t="shared" si="3"/>
        <v>0</v>
      </c>
      <c r="AF8" s="7">
        <f t="shared" si="3"/>
        <v>0</v>
      </c>
      <c r="AG8" s="7">
        <f t="shared" si="3"/>
        <v>0</v>
      </c>
      <c r="AH8" s="7">
        <f t="shared" si="3"/>
        <v>0</v>
      </c>
      <c r="AI8" s="7">
        <f t="shared" si="3"/>
        <v>0</v>
      </c>
      <c r="AJ8" s="7"/>
      <c r="AK8" s="7">
        <f t="shared" si="4"/>
        <v>0</v>
      </c>
      <c r="AL8" s="7">
        <f t="shared" si="5"/>
        <v>0</v>
      </c>
      <c r="AM8" s="7">
        <f t="shared" si="5"/>
        <v>0</v>
      </c>
      <c r="AN8" s="7">
        <f t="shared" si="5"/>
        <v>0</v>
      </c>
      <c r="AO8" s="7">
        <f t="shared" si="5"/>
        <v>0</v>
      </c>
      <c r="AP8" s="7">
        <f t="shared" si="5"/>
        <v>0</v>
      </c>
      <c r="AQ8" s="7">
        <f t="shared" si="5"/>
        <v>0</v>
      </c>
      <c r="AR8" s="7">
        <f t="shared" si="5"/>
        <v>0</v>
      </c>
      <c r="AS8" s="7">
        <f t="shared" si="5"/>
        <v>0</v>
      </c>
      <c r="AT8" s="7">
        <f t="shared" si="5"/>
        <v>0</v>
      </c>
      <c r="AU8" s="7"/>
      <c r="AV8" s="7">
        <f t="shared" si="6"/>
        <v>0</v>
      </c>
      <c r="AW8" s="7">
        <f t="shared" si="7"/>
        <v>0</v>
      </c>
      <c r="AX8" s="7">
        <f t="shared" si="7"/>
        <v>0</v>
      </c>
      <c r="AY8" s="7">
        <f t="shared" si="7"/>
        <v>0</v>
      </c>
      <c r="AZ8" s="7">
        <f t="shared" si="7"/>
        <v>0</v>
      </c>
      <c r="BA8" s="7">
        <f t="shared" si="7"/>
        <v>0</v>
      </c>
      <c r="BB8" s="7">
        <f t="shared" si="7"/>
        <v>0</v>
      </c>
      <c r="BC8" s="7">
        <f t="shared" si="7"/>
        <v>0</v>
      </c>
      <c r="BD8" s="7">
        <f t="shared" si="7"/>
        <v>0</v>
      </c>
      <c r="BE8" s="7">
        <f t="shared" si="7"/>
        <v>0</v>
      </c>
    </row>
    <row r="9" spans="1:57" hidden="1" x14ac:dyDescent="0.2">
      <c r="A9" s="86" t="s">
        <v>63</v>
      </c>
      <c r="B9" s="84" t="s">
        <v>56</v>
      </c>
      <c r="C9" s="85">
        <v>12.27</v>
      </c>
      <c r="D9" s="85">
        <v>4</v>
      </c>
      <c r="E9" s="1"/>
      <c r="F9" s="2"/>
      <c r="G9" s="1">
        <v>12.13</v>
      </c>
      <c r="H9" s="2">
        <v>12</v>
      </c>
      <c r="I9" s="1"/>
      <c r="J9" s="2"/>
      <c r="K9" s="2"/>
      <c r="L9" s="2"/>
      <c r="M9" s="2">
        <f t="shared" si="0"/>
        <v>16</v>
      </c>
      <c r="N9" s="8"/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20">
        <f t="shared" si="1"/>
        <v>0</v>
      </c>
      <c r="U9" s="20">
        <f t="shared" si="1"/>
        <v>0</v>
      </c>
      <c r="V9" s="20">
        <f t="shared" si="1"/>
        <v>0</v>
      </c>
      <c r="W9" s="20">
        <f t="shared" si="1"/>
        <v>0</v>
      </c>
      <c r="X9" s="20">
        <f t="shared" si="1"/>
        <v>0</v>
      </c>
      <c r="Y9" s="7"/>
      <c r="Z9" s="7">
        <f t="shared" si="2"/>
        <v>0</v>
      </c>
      <c r="AA9" s="7">
        <f t="shared" si="3"/>
        <v>0</v>
      </c>
      <c r="AB9" s="7">
        <f t="shared" si="3"/>
        <v>0</v>
      </c>
      <c r="AC9" s="7">
        <f t="shared" si="3"/>
        <v>0</v>
      </c>
      <c r="AD9" s="7">
        <f t="shared" si="3"/>
        <v>0</v>
      </c>
      <c r="AE9" s="7">
        <f t="shared" si="3"/>
        <v>0</v>
      </c>
      <c r="AF9" s="7">
        <f t="shared" si="3"/>
        <v>0</v>
      </c>
      <c r="AG9" s="7">
        <f t="shared" si="3"/>
        <v>0</v>
      </c>
      <c r="AH9" s="7">
        <f t="shared" si="3"/>
        <v>0</v>
      </c>
      <c r="AI9" s="7">
        <f t="shared" si="3"/>
        <v>0</v>
      </c>
      <c r="AJ9" s="7"/>
      <c r="AK9" s="7">
        <f t="shared" si="4"/>
        <v>0</v>
      </c>
      <c r="AL9" s="7">
        <f t="shared" si="5"/>
        <v>0</v>
      </c>
      <c r="AM9" s="7">
        <f t="shared" si="5"/>
        <v>0</v>
      </c>
      <c r="AN9" s="7">
        <f t="shared" si="5"/>
        <v>0</v>
      </c>
      <c r="AO9" s="7">
        <f t="shared" si="5"/>
        <v>0</v>
      </c>
      <c r="AP9" s="7">
        <f t="shared" si="5"/>
        <v>0</v>
      </c>
      <c r="AQ9" s="7">
        <f t="shared" si="5"/>
        <v>0</v>
      </c>
      <c r="AR9" s="7">
        <f t="shared" si="5"/>
        <v>0</v>
      </c>
      <c r="AS9" s="7">
        <f t="shared" si="5"/>
        <v>0</v>
      </c>
      <c r="AT9" s="7">
        <f t="shared" si="5"/>
        <v>0</v>
      </c>
      <c r="AU9" s="7"/>
      <c r="AV9" s="7">
        <f t="shared" si="6"/>
        <v>0</v>
      </c>
      <c r="AW9" s="7">
        <f t="shared" si="7"/>
        <v>0</v>
      </c>
      <c r="AX9" s="7">
        <f t="shared" si="7"/>
        <v>0</v>
      </c>
      <c r="AY9" s="7">
        <f t="shared" si="7"/>
        <v>0</v>
      </c>
      <c r="AZ9" s="7">
        <f t="shared" si="7"/>
        <v>0</v>
      </c>
      <c r="BA9" s="7">
        <f t="shared" si="7"/>
        <v>0</v>
      </c>
      <c r="BB9" s="7">
        <f t="shared" si="7"/>
        <v>0</v>
      </c>
      <c r="BC9" s="7">
        <f t="shared" si="7"/>
        <v>0</v>
      </c>
      <c r="BD9" s="7">
        <f t="shared" si="7"/>
        <v>0</v>
      </c>
      <c r="BE9" s="7">
        <f t="shared" si="7"/>
        <v>0</v>
      </c>
    </row>
    <row r="10" spans="1:57" hidden="1" x14ac:dyDescent="0.2">
      <c r="A10" s="2" t="s">
        <v>64</v>
      </c>
      <c r="B10" s="29" t="s">
        <v>48</v>
      </c>
      <c r="C10" s="1"/>
      <c r="D10" s="17"/>
      <c r="E10" s="1">
        <v>11.78</v>
      </c>
      <c r="F10" s="2">
        <v>16</v>
      </c>
      <c r="G10" s="1"/>
      <c r="H10" s="2"/>
      <c r="I10" s="1"/>
      <c r="J10" s="2"/>
      <c r="K10" s="2"/>
      <c r="L10" s="2"/>
      <c r="M10" s="2">
        <f t="shared" si="0"/>
        <v>16</v>
      </c>
      <c r="N10" s="8"/>
      <c r="O10" s="20">
        <f t="shared" si="1"/>
        <v>0</v>
      </c>
      <c r="P10" s="20">
        <f t="shared" si="1"/>
        <v>0</v>
      </c>
      <c r="Q10" s="20">
        <f t="shared" si="1"/>
        <v>0</v>
      </c>
      <c r="R10" s="20">
        <f t="shared" si="1"/>
        <v>0</v>
      </c>
      <c r="S10" s="20">
        <f t="shared" si="1"/>
        <v>0</v>
      </c>
      <c r="T10" s="20">
        <f t="shared" si="1"/>
        <v>0</v>
      </c>
      <c r="U10" s="20">
        <f t="shared" si="1"/>
        <v>0</v>
      </c>
      <c r="V10" s="20">
        <f t="shared" si="1"/>
        <v>0</v>
      </c>
      <c r="W10" s="20">
        <f t="shared" si="1"/>
        <v>0</v>
      </c>
      <c r="X10" s="20">
        <f t="shared" si="1"/>
        <v>0</v>
      </c>
      <c r="Y10" s="7"/>
      <c r="Z10" s="7">
        <f t="shared" si="2"/>
        <v>0</v>
      </c>
      <c r="AA10" s="7">
        <f t="shared" si="3"/>
        <v>0</v>
      </c>
      <c r="AB10" s="7">
        <f t="shared" si="3"/>
        <v>0</v>
      </c>
      <c r="AC10" s="7">
        <f t="shared" si="3"/>
        <v>0</v>
      </c>
      <c r="AD10" s="7">
        <f t="shared" si="3"/>
        <v>0</v>
      </c>
      <c r="AE10" s="7">
        <f t="shared" si="3"/>
        <v>0</v>
      </c>
      <c r="AF10" s="7">
        <f t="shared" si="3"/>
        <v>0</v>
      </c>
      <c r="AG10" s="7">
        <f t="shared" si="3"/>
        <v>0</v>
      </c>
      <c r="AH10" s="7">
        <f t="shared" si="3"/>
        <v>0</v>
      </c>
      <c r="AI10" s="7">
        <f t="shared" si="3"/>
        <v>0</v>
      </c>
      <c r="AJ10" s="7"/>
      <c r="AK10" s="7">
        <f t="shared" si="4"/>
        <v>0</v>
      </c>
      <c r="AL10" s="7">
        <f t="shared" si="5"/>
        <v>0</v>
      </c>
      <c r="AM10" s="7">
        <f t="shared" si="5"/>
        <v>0</v>
      </c>
      <c r="AN10" s="7">
        <f t="shared" si="5"/>
        <v>0</v>
      </c>
      <c r="AO10" s="7">
        <f t="shared" si="5"/>
        <v>0</v>
      </c>
      <c r="AP10" s="7">
        <f t="shared" si="5"/>
        <v>0</v>
      </c>
      <c r="AQ10" s="7">
        <f t="shared" si="5"/>
        <v>0</v>
      </c>
      <c r="AR10" s="7">
        <f t="shared" si="5"/>
        <v>0</v>
      </c>
      <c r="AS10" s="7">
        <f t="shared" si="5"/>
        <v>0</v>
      </c>
      <c r="AT10" s="7">
        <f t="shared" si="5"/>
        <v>0</v>
      </c>
      <c r="AU10" s="7"/>
      <c r="AV10" s="7">
        <f t="shared" si="6"/>
        <v>0</v>
      </c>
      <c r="AW10" s="7">
        <f t="shared" si="7"/>
        <v>0</v>
      </c>
      <c r="AX10" s="7">
        <f t="shared" si="7"/>
        <v>0</v>
      </c>
      <c r="AY10" s="7">
        <f t="shared" si="7"/>
        <v>0</v>
      </c>
      <c r="AZ10" s="7">
        <f t="shared" si="7"/>
        <v>0</v>
      </c>
      <c r="BA10" s="7">
        <f t="shared" si="7"/>
        <v>0</v>
      </c>
      <c r="BB10" s="7">
        <f t="shared" si="7"/>
        <v>0</v>
      </c>
      <c r="BC10" s="7">
        <f t="shared" si="7"/>
        <v>0</v>
      </c>
      <c r="BD10" s="7">
        <f t="shared" si="7"/>
        <v>0</v>
      </c>
      <c r="BE10" s="7">
        <f t="shared" si="7"/>
        <v>0</v>
      </c>
    </row>
    <row r="11" spans="1:57" hidden="1" x14ac:dyDescent="0.2">
      <c r="A11" s="86" t="s">
        <v>65</v>
      </c>
      <c r="B11" s="84" t="s">
        <v>56</v>
      </c>
      <c r="C11" s="85">
        <v>12.21</v>
      </c>
      <c r="D11" s="85">
        <v>10</v>
      </c>
      <c r="E11" s="1"/>
      <c r="F11" s="2"/>
      <c r="G11" s="1"/>
      <c r="H11" s="2"/>
      <c r="I11" s="1"/>
      <c r="J11" s="2"/>
      <c r="K11" s="2"/>
      <c r="L11" s="2"/>
      <c r="M11" s="2">
        <f t="shared" si="0"/>
        <v>10</v>
      </c>
      <c r="N11" s="8"/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>
        <f t="shared" si="1"/>
        <v>0</v>
      </c>
      <c r="X11" s="20">
        <f t="shared" si="1"/>
        <v>0</v>
      </c>
      <c r="Y11" s="7"/>
      <c r="Z11" s="7">
        <f t="shared" si="2"/>
        <v>0</v>
      </c>
      <c r="AA11" s="7">
        <f t="shared" si="3"/>
        <v>0</v>
      </c>
      <c r="AB11" s="7">
        <f t="shared" si="3"/>
        <v>0</v>
      </c>
      <c r="AC11" s="7">
        <f t="shared" si="3"/>
        <v>0</v>
      </c>
      <c r="AD11" s="7">
        <f t="shared" si="3"/>
        <v>0</v>
      </c>
      <c r="AE11" s="7">
        <f t="shared" si="3"/>
        <v>0</v>
      </c>
      <c r="AF11" s="7">
        <f t="shared" si="3"/>
        <v>0</v>
      </c>
      <c r="AG11" s="7">
        <f t="shared" si="3"/>
        <v>0</v>
      </c>
      <c r="AH11" s="7">
        <f t="shared" si="3"/>
        <v>0</v>
      </c>
      <c r="AI11" s="7">
        <f t="shared" si="3"/>
        <v>0</v>
      </c>
      <c r="AJ11" s="7"/>
      <c r="AK11" s="7">
        <f t="shared" si="4"/>
        <v>0</v>
      </c>
      <c r="AL11" s="7">
        <f t="shared" si="5"/>
        <v>0</v>
      </c>
      <c r="AM11" s="7">
        <f t="shared" si="5"/>
        <v>0</v>
      </c>
      <c r="AN11" s="7">
        <f t="shared" si="5"/>
        <v>0</v>
      </c>
      <c r="AO11" s="7">
        <f t="shared" si="5"/>
        <v>0</v>
      </c>
      <c r="AP11" s="7">
        <f t="shared" si="5"/>
        <v>0</v>
      </c>
      <c r="AQ11" s="7">
        <f t="shared" si="5"/>
        <v>0</v>
      </c>
      <c r="AR11" s="7">
        <f t="shared" si="5"/>
        <v>0</v>
      </c>
      <c r="AS11" s="7">
        <f t="shared" si="5"/>
        <v>0</v>
      </c>
      <c r="AT11" s="7">
        <f t="shared" si="5"/>
        <v>0</v>
      </c>
      <c r="AU11" s="7"/>
      <c r="AV11" s="7">
        <f t="shared" si="6"/>
        <v>0</v>
      </c>
      <c r="AW11" s="7">
        <f t="shared" si="7"/>
        <v>0</v>
      </c>
      <c r="AX11" s="7">
        <f t="shared" si="7"/>
        <v>0</v>
      </c>
      <c r="AY11" s="7">
        <f t="shared" si="7"/>
        <v>0</v>
      </c>
      <c r="AZ11" s="7">
        <f t="shared" si="7"/>
        <v>0</v>
      </c>
      <c r="BA11" s="7">
        <f t="shared" si="7"/>
        <v>0</v>
      </c>
      <c r="BB11" s="7">
        <f t="shared" si="7"/>
        <v>0</v>
      </c>
      <c r="BC11" s="7">
        <f t="shared" si="7"/>
        <v>0</v>
      </c>
      <c r="BD11" s="7">
        <f t="shared" si="7"/>
        <v>0</v>
      </c>
      <c r="BE11" s="7">
        <f t="shared" si="7"/>
        <v>0</v>
      </c>
    </row>
    <row r="12" spans="1:57" hidden="1" x14ac:dyDescent="0.2">
      <c r="A12" s="83" t="s">
        <v>66</v>
      </c>
      <c r="B12" s="84" t="s">
        <v>48</v>
      </c>
      <c r="C12" s="85">
        <v>12.26</v>
      </c>
      <c r="D12" s="85">
        <v>6</v>
      </c>
      <c r="E12" s="1"/>
      <c r="F12" s="2"/>
      <c r="G12" s="119">
        <v>13.08</v>
      </c>
      <c r="H12" s="2">
        <v>1</v>
      </c>
      <c r="I12" s="1"/>
      <c r="J12" s="2"/>
      <c r="K12" s="2">
        <v>12.23</v>
      </c>
      <c r="L12" s="2">
        <v>2</v>
      </c>
      <c r="M12" s="2">
        <f t="shared" si="0"/>
        <v>9</v>
      </c>
      <c r="N12" s="8"/>
      <c r="O12" s="20">
        <f t="shared" si="1"/>
        <v>0</v>
      </c>
      <c r="P12" s="20">
        <f t="shared" si="1"/>
        <v>0</v>
      </c>
      <c r="Q12" s="20">
        <f t="shared" si="1"/>
        <v>0</v>
      </c>
      <c r="R12" s="20">
        <f t="shared" si="1"/>
        <v>0</v>
      </c>
      <c r="S12" s="20">
        <f t="shared" si="1"/>
        <v>0</v>
      </c>
      <c r="T12" s="20">
        <f t="shared" si="1"/>
        <v>0</v>
      </c>
      <c r="U12" s="20">
        <f t="shared" si="1"/>
        <v>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7"/>
      <c r="Z12" s="7">
        <f t="shared" si="2"/>
        <v>0</v>
      </c>
      <c r="AA12" s="7">
        <f t="shared" si="3"/>
        <v>0</v>
      </c>
      <c r="AB12" s="7">
        <f t="shared" si="3"/>
        <v>0</v>
      </c>
      <c r="AC12" s="7">
        <f t="shared" si="3"/>
        <v>0</v>
      </c>
      <c r="AD12" s="7">
        <f t="shared" si="3"/>
        <v>0</v>
      </c>
      <c r="AE12" s="7">
        <f t="shared" si="3"/>
        <v>0</v>
      </c>
      <c r="AF12" s="7">
        <f t="shared" si="3"/>
        <v>0</v>
      </c>
      <c r="AG12" s="7">
        <f t="shared" si="3"/>
        <v>0</v>
      </c>
      <c r="AH12" s="7">
        <f t="shared" si="3"/>
        <v>0</v>
      </c>
      <c r="AI12" s="7">
        <f t="shared" si="3"/>
        <v>0</v>
      </c>
      <c r="AJ12" s="7"/>
      <c r="AK12" s="7">
        <f t="shared" si="4"/>
        <v>0</v>
      </c>
      <c r="AL12" s="7">
        <f t="shared" si="5"/>
        <v>0</v>
      </c>
      <c r="AM12" s="7">
        <f t="shared" si="5"/>
        <v>0</v>
      </c>
      <c r="AN12" s="7">
        <f t="shared" si="5"/>
        <v>0</v>
      </c>
      <c r="AO12" s="7">
        <f t="shared" si="5"/>
        <v>0</v>
      </c>
      <c r="AP12" s="7">
        <f t="shared" si="5"/>
        <v>0</v>
      </c>
      <c r="AQ12" s="7">
        <f t="shared" si="5"/>
        <v>0</v>
      </c>
      <c r="AR12" s="7">
        <f t="shared" si="5"/>
        <v>0</v>
      </c>
      <c r="AS12" s="7">
        <f t="shared" si="5"/>
        <v>0</v>
      </c>
      <c r="AT12" s="7">
        <f t="shared" si="5"/>
        <v>0</v>
      </c>
      <c r="AU12" s="7"/>
      <c r="AV12" s="7">
        <f t="shared" si="6"/>
        <v>0</v>
      </c>
      <c r="AW12" s="7">
        <f t="shared" si="7"/>
        <v>0</v>
      </c>
      <c r="AX12" s="7">
        <f t="shared" si="7"/>
        <v>0</v>
      </c>
      <c r="AY12" s="7">
        <f t="shared" si="7"/>
        <v>0</v>
      </c>
      <c r="AZ12" s="7">
        <f t="shared" si="7"/>
        <v>0</v>
      </c>
      <c r="BA12" s="7">
        <f t="shared" si="7"/>
        <v>0</v>
      </c>
      <c r="BB12" s="7">
        <f t="shared" si="7"/>
        <v>0</v>
      </c>
      <c r="BC12" s="7">
        <f t="shared" si="7"/>
        <v>0</v>
      </c>
      <c r="BD12" s="7">
        <f t="shared" si="7"/>
        <v>0</v>
      </c>
      <c r="BE12" s="7">
        <f t="shared" si="7"/>
        <v>0</v>
      </c>
    </row>
    <row r="13" spans="1:57" x14ac:dyDescent="0.2">
      <c r="A13" s="79" t="s">
        <v>67</v>
      </c>
      <c r="B13" s="71" t="s">
        <v>46</v>
      </c>
      <c r="C13" s="38">
        <v>12.4</v>
      </c>
      <c r="D13" s="38">
        <v>1</v>
      </c>
      <c r="E13" s="1">
        <v>12.27</v>
      </c>
      <c r="F13" s="2">
        <v>8</v>
      </c>
      <c r="G13" s="1"/>
      <c r="H13" s="2"/>
      <c r="I13" s="1"/>
      <c r="J13" s="2"/>
      <c r="K13" s="2"/>
      <c r="L13" s="2"/>
      <c r="M13" s="2">
        <f t="shared" si="0"/>
        <v>9</v>
      </c>
      <c r="N13" s="8"/>
      <c r="O13" s="20">
        <f t="shared" si="1"/>
        <v>0</v>
      </c>
      <c r="P13" s="20">
        <f t="shared" si="1"/>
        <v>0</v>
      </c>
      <c r="Q13" s="20">
        <f t="shared" si="1"/>
        <v>0</v>
      </c>
      <c r="R13" s="20">
        <f t="shared" si="1"/>
        <v>0</v>
      </c>
      <c r="S13" s="20">
        <f t="shared" si="1"/>
        <v>0</v>
      </c>
      <c r="T13" s="20">
        <f t="shared" si="1"/>
        <v>0</v>
      </c>
      <c r="U13" s="20">
        <f t="shared" si="1"/>
        <v>0</v>
      </c>
      <c r="V13" s="20">
        <f t="shared" si="1"/>
        <v>0</v>
      </c>
      <c r="W13" s="20">
        <f t="shared" si="1"/>
        <v>0</v>
      </c>
      <c r="X13" s="20">
        <f t="shared" si="1"/>
        <v>0</v>
      </c>
      <c r="Y13" s="7"/>
      <c r="Z13" s="7">
        <f t="shared" si="2"/>
        <v>0</v>
      </c>
      <c r="AA13" s="7">
        <f t="shared" si="3"/>
        <v>0</v>
      </c>
      <c r="AB13" s="7">
        <f t="shared" si="3"/>
        <v>0</v>
      </c>
      <c r="AC13" s="7">
        <f t="shared" si="3"/>
        <v>0</v>
      </c>
      <c r="AD13" s="7">
        <f t="shared" si="3"/>
        <v>0</v>
      </c>
      <c r="AE13" s="7">
        <f t="shared" si="3"/>
        <v>0</v>
      </c>
      <c r="AF13" s="7">
        <f t="shared" si="3"/>
        <v>0</v>
      </c>
      <c r="AG13" s="7">
        <f t="shared" si="3"/>
        <v>0</v>
      </c>
      <c r="AH13" s="7">
        <f t="shared" si="3"/>
        <v>0</v>
      </c>
      <c r="AI13" s="7">
        <f t="shared" si="3"/>
        <v>0</v>
      </c>
      <c r="AJ13" s="7"/>
      <c r="AK13" s="7">
        <f t="shared" si="4"/>
        <v>0</v>
      </c>
      <c r="AL13" s="7">
        <f t="shared" si="5"/>
        <v>0</v>
      </c>
      <c r="AM13" s="7">
        <f t="shared" si="5"/>
        <v>0</v>
      </c>
      <c r="AN13" s="7">
        <f t="shared" si="5"/>
        <v>0</v>
      </c>
      <c r="AO13" s="7">
        <f t="shared" si="5"/>
        <v>0</v>
      </c>
      <c r="AP13" s="7">
        <f t="shared" si="5"/>
        <v>0</v>
      </c>
      <c r="AQ13" s="7">
        <f t="shared" si="5"/>
        <v>0</v>
      </c>
      <c r="AR13" s="7">
        <f t="shared" si="5"/>
        <v>0</v>
      </c>
      <c r="AS13" s="7">
        <f t="shared" si="5"/>
        <v>0</v>
      </c>
      <c r="AT13" s="7">
        <f t="shared" si="5"/>
        <v>0</v>
      </c>
      <c r="AU13" s="7"/>
      <c r="AV13" s="7">
        <f t="shared" si="6"/>
        <v>0</v>
      </c>
      <c r="AW13" s="7">
        <f t="shared" si="7"/>
        <v>0</v>
      </c>
      <c r="AX13" s="7">
        <f t="shared" si="7"/>
        <v>0</v>
      </c>
      <c r="AY13" s="7">
        <f t="shared" si="7"/>
        <v>0</v>
      </c>
      <c r="AZ13" s="7">
        <f t="shared" si="7"/>
        <v>0</v>
      </c>
      <c r="BA13" s="7">
        <f t="shared" si="7"/>
        <v>0</v>
      </c>
      <c r="BB13" s="7">
        <f t="shared" si="7"/>
        <v>0</v>
      </c>
      <c r="BC13" s="7">
        <f t="shared" si="7"/>
        <v>0</v>
      </c>
      <c r="BD13" s="7">
        <f t="shared" si="7"/>
        <v>0</v>
      </c>
      <c r="BE13" s="7">
        <f t="shared" si="7"/>
        <v>0</v>
      </c>
    </row>
    <row r="14" spans="1:57" hidden="1" x14ac:dyDescent="0.2">
      <c r="A14" s="86" t="s">
        <v>68</v>
      </c>
      <c r="B14" s="84" t="s">
        <v>60</v>
      </c>
      <c r="C14" s="85">
        <v>12.47</v>
      </c>
      <c r="D14" s="85">
        <v>1</v>
      </c>
      <c r="E14" s="1"/>
      <c r="F14" s="2"/>
      <c r="G14" s="2">
        <v>12.48</v>
      </c>
      <c r="H14" s="2">
        <v>6</v>
      </c>
      <c r="I14" s="1"/>
      <c r="J14" s="2"/>
      <c r="K14" s="2"/>
      <c r="L14" s="2"/>
      <c r="M14" s="2">
        <f t="shared" si="0"/>
        <v>7</v>
      </c>
      <c r="N14" s="8"/>
      <c r="O14" s="20">
        <f t="shared" si="1"/>
        <v>0</v>
      </c>
      <c r="P14" s="20">
        <f t="shared" si="1"/>
        <v>0</v>
      </c>
      <c r="Q14" s="20">
        <f t="shared" si="1"/>
        <v>0</v>
      </c>
      <c r="R14" s="20">
        <f t="shared" si="1"/>
        <v>0</v>
      </c>
      <c r="S14" s="20">
        <f t="shared" si="1"/>
        <v>0</v>
      </c>
      <c r="T14" s="20">
        <f t="shared" si="1"/>
        <v>0</v>
      </c>
      <c r="U14" s="20">
        <f t="shared" si="1"/>
        <v>0</v>
      </c>
      <c r="V14" s="20">
        <f t="shared" si="1"/>
        <v>0</v>
      </c>
      <c r="W14" s="20">
        <f t="shared" si="1"/>
        <v>0</v>
      </c>
      <c r="X14" s="20">
        <f t="shared" si="1"/>
        <v>0</v>
      </c>
      <c r="Y14" s="7"/>
      <c r="Z14" s="7">
        <f t="shared" si="2"/>
        <v>0</v>
      </c>
      <c r="AA14" s="7">
        <f t="shared" si="3"/>
        <v>0</v>
      </c>
      <c r="AB14" s="7">
        <f t="shared" si="3"/>
        <v>0</v>
      </c>
      <c r="AC14" s="7">
        <f t="shared" si="3"/>
        <v>0</v>
      </c>
      <c r="AD14" s="7">
        <f t="shared" si="3"/>
        <v>0</v>
      </c>
      <c r="AE14" s="7">
        <f t="shared" si="3"/>
        <v>0</v>
      </c>
      <c r="AF14" s="7">
        <f t="shared" si="3"/>
        <v>0</v>
      </c>
      <c r="AG14" s="7">
        <f t="shared" si="3"/>
        <v>0</v>
      </c>
      <c r="AH14" s="7">
        <f t="shared" si="3"/>
        <v>0</v>
      </c>
      <c r="AI14" s="7">
        <f t="shared" si="3"/>
        <v>0</v>
      </c>
      <c r="AJ14" s="7"/>
      <c r="AK14" s="7">
        <f t="shared" si="4"/>
        <v>0</v>
      </c>
      <c r="AL14" s="7">
        <f t="shared" si="5"/>
        <v>0</v>
      </c>
      <c r="AM14" s="7">
        <f t="shared" si="5"/>
        <v>0</v>
      </c>
      <c r="AN14" s="7">
        <f t="shared" si="5"/>
        <v>0</v>
      </c>
      <c r="AO14" s="7">
        <f t="shared" si="5"/>
        <v>0</v>
      </c>
      <c r="AP14" s="7">
        <f t="shared" si="5"/>
        <v>0</v>
      </c>
      <c r="AQ14" s="7">
        <f t="shared" si="5"/>
        <v>0</v>
      </c>
      <c r="AR14" s="7">
        <f t="shared" si="5"/>
        <v>0</v>
      </c>
      <c r="AS14" s="7">
        <f t="shared" si="5"/>
        <v>0</v>
      </c>
      <c r="AT14" s="7">
        <f t="shared" si="5"/>
        <v>0</v>
      </c>
      <c r="AU14" s="7"/>
      <c r="AV14" s="7">
        <f t="shared" si="6"/>
        <v>0</v>
      </c>
      <c r="AW14" s="7">
        <f t="shared" si="7"/>
        <v>0</v>
      </c>
      <c r="AX14" s="7">
        <f t="shared" si="7"/>
        <v>0</v>
      </c>
      <c r="AY14" s="7">
        <f t="shared" si="7"/>
        <v>0</v>
      </c>
      <c r="AZ14" s="7">
        <f t="shared" si="7"/>
        <v>0</v>
      </c>
      <c r="BA14" s="7">
        <f t="shared" si="7"/>
        <v>0</v>
      </c>
      <c r="BB14" s="7">
        <f t="shared" si="7"/>
        <v>0</v>
      </c>
      <c r="BC14" s="7">
        <f t="shared" si="7"/>
        <v>0</v>
      </c>
      <c r="BD14" s="7">
        <f t="shared" si="7"/>
        <v>0</v>
      </c>
      <c r="BE14" s="7">
        <f t="shared" si="7"/>
        <v>0</v>
      </c>
    </row>
    <row r="15" spans="1:57" x14ac:dyDescent="0.2">
      <c r="A15" s="33" t="s">
        <v>69</v>
      </c>
      <c r="B15" s="12" t="s">
        <v>46</v>
      </c>
      <c r="C15" s="4"/>
      <c r="D15" s="25"/>
      <c r="E15" s="12"/>
      <c r="F15" s="12"/>
      <c r="G15" s="12"/>
      <c r="H15" s="12"/>
      <c r="I15" s="12"/>
      <c r="J15" s="12"/>
      <c r="K15" s="12">
        <v>12.16</v>
      </c>
      <c r="L15" s="12">
        <v>6</v>
      </c>
      <c r="M15" s="2">
        <f t="shared" si="0"/>
        <v>6</v>
      </c>
      <c r="N15" s="8"/>
      <c r="O15" s="20">
        <f t="shared" si="1"/>
        <v>0</v>
      </c>
      <c r="P15" s="20">
        <f t="shared" si="1"/>
        <v>0</v>
      </c>
      <c r="Q15" s="20">
        <f t="shared" si="1"/>
        <v>0</v>
      </c>
      <c r="R15" s="20">
        <f t="shared" si="1"/>
        <v>0</v>
      </c>
      <c r="S15" s="20">
        <f t="shared" si="1"/>
        <v>0</v>
      </c>
      <c r="T15" s="20">
        <f t="shared" si="1"/>
        <v>0</v>
      </c>
      <c r="U15" s="20">
        <f t="shared" si="1"/>
        <v>0</v>
      </c>
      <c r="V15" s="20">
        <f t="shared" si="1"/>
        <v>0</v>
      </c>
      <c r="W15" s="20">
        <f t="shared" si="1"/>
        <v>0</v>
      </c>
      <c r="X15" s="20">
        <f t="shared" si="1"/>
        <v>0</v>
      </c>
      <c r="Y15" s="7"/>
      <c r="Z15" s="7">
        <f t="shared" si="2"/>
        <v>0</v>
      </c>
      <c r="AA15" s="7">
        <f t="shared" si="3"/>
        <v>0</v>
      </c>
      <c r="AB15" s="7">
        <f t="shared" si="3"/>
        <v>0</v>
      </c>
      <c r="AC15" s="7">
        <f t="shared" si="3"/>
        <v>0</v>
      </c>
      <c r="AD15" s="7">
        <f t="shared" si="3"/>
        <v>0</v>
      </c>
      <c r="AE15" s="7">
        <f t="shared" si="3"/>
        <v>0</v>
      </c>
      <c r="AF15" s="7">
        <f t="shared" si="3"/>
        <v>0</v>
      </c>
      <c r="AG15" s="7">
        <f t="shared" si="3"/>
        <v>0</v>
      </c>
      <c r="AH15" s="7">
        <f t="shared" si="3"/>
        <v>0</v>
      </c>
      <c r="AI15" s="7">
        <f t="shared" si="3"/>
        <v>0</v>
      </c>
      <c r="AJ15" s="7"/>
      <c r="AK15" s="7">
        <f t="shared" si="4"/>
        <v>0</v>
      </c>
      <c r="AL15" s="7">
        <f t="shared" si="5"/>
        <v>0</v>
      </c>
      <c r="AM15" s="7">
        <f t="shared" si="5"/>
        <v>0</v>
      </c>
      <c r="AN15" s="7">
        <f t="shared" si="5"/>
        <v>0</v>
      </c>
      <c r="AO15" s="7">
        <f t="shared" si="5"/>
        <v>0</v>
      </c>
      <c r="AP15" s="7">
        <f t="shared" si="5"/>
        <v>0</v>
      </c>
      <c r="AQ15" s="7">
        <f t="shared" si="5"/>
        <v>0</v>
      </c>
      <c r="AR15" s="7">
        <f t="shared" si="5"/>
        <v>0</v>
      </c>
      <c r="AS15" s="7">
        <f t="shared" si="5"/>
        <v>0</v>
      </c>
      <c r="AT15" s="7">
        <f t="shared" si="5"/>
        <v>0</v>
      </c>
      <c r="AU15" s="7"/>
      <c r="AV15" s="7">
        <f t="shared" si="6"/>
        <v>0</v>
      </c>
      <c r="AW15" s="7">
        <f t="shared" si="7"/>
        <v>0</v>
      </c>
      <c r="AX15" s="7">
        <f t="shared" si="7"/>
        <v>0</v>
      </c>
      <c r="AY15" s="7">
        <f t="shared" si="7"/>
        <v>0</v>
      </c>
      <c r="AZ15" s="7">
        <f t="shared" si="7"/>
        <v>0</v>
      </c>
      <c r="BA15" s="7">
        <f t="shared" si="7"/>
        <v>0</v>
      </c>
      <c r="BB15" s="7">
        <f t="shared" si="7"/>
        <v>0</v>
      </c>
      <c r="BC15" s="7">
        <f t="shared" si="7"/>
        <v>0</v>
      </c>
      <c r="BD15" s="7">
        <f t="shared" si="7"/>
        <v>0</v>
      </c>
      <c r="BE15" s="7">
        <f t="shared" si="7"/>
        <v>0</v>
      </c>
    </row>
    <row r="16" spans="1:57" hidden="1" x14ac:dyDescent="0.2">
      <c r="A16" s="79" t="s">
        <v>70</v>
      </c>
      <c r="B16" s="71" t="s">
        <v>48</v>
      </c>
      <c r="C16" s="38">
        <v>12.72</v>
      </c>
      <c r="D16" s="38">
        <v>1</v>
      </c>
      <c r="E16" s="1">
        <v>12.69</v>
      </c>
      <c r="F16" s="2">
        <v>4</v>
      </c>
      <c r="G16" s="1"/>
      <c r="H16" s="2"/>
      <c r="I16" s="1"/>
      <c r="J16" s="2"/>
      <c r="K16" s="2">
        <v>12.55</v>
      </c>
      <c r="L16" s="2">
        <v>1</v>
      </c>
      <c r="M16" s="2">
        <f t="shared" si="0"/>
        <v>6</v>
      </c>
      <c r="N16" s="8"/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20">
        <f t="shared" si="1"/>
        <v>0</v>
      </c>
      <c r="Y16" s="7"/>
      <c r="Z16" s="7">
        <f t="shared" si="2"/>
        <v>0</v>
      </c>
      <c r="AA16" s="7">
        <f t="shared" si="3"/>
        <v>0</v>
      </c>
      <c r="AB16" s="7">
        <f t="shared" si="3"/>
        <v>0</v>
      </c>
      <c r="AC16" s="7">
        <f t="shared" si="3"/>
        <v>0</v>
      </c>
      <c r="AD16" s="7">
        <f t="shared" si="3"/>
        <v>0</v>
      </c>
      <c r="AE16" s="7">
        <f t="shared" si="3"/>
        <v>0</v>
      </c>
      <c r="AF16" s="7">
        <f t="shared" si="3"/>
        <v>0</v>
      </c>
      <c r="AG16" s="7">
        <f t="shared" si="3"/>
        <v>0</v>
      </c>
      <c r="AH16" s="7">
        <f t="shared" si="3"/>
        <v>0</v>
      </c>
      <c r="AI16" s="7">
        <f t="shared" si="3"/>
        <v>0</v>
      </c>
      <c r="AJ16" s="7"/>
      <c r="AK16" s="7">
        <f t="shared" si="4"/>
        <v>0</v>
      </c>
      <c r="AL16" s="7">
        <f t="shared" si="5"/>
        <v>0</v>
      </c>
      <c r="AM16" s="7">
        <f t="shared" si="5"/>
        <v>0</v>
      </c>
      <c r="AN16" s="7">
        <f t="shared" si="5"/>
        <v>0</v>
      </c>
      <c r="AO16" s="7">
        <f t="shared" si="5"/>
        <v>0</v>
      </c>
      <c r="AP16" s="7">
        <f t="shared" si="5"/>
        <v>0</v>
      </c>
      <c r="AQ16" s="7">
        <f t="shared" si="5"/>
        <v>0</v>
      </c>
      <c r="AR16" s="7">
        <f t="shared" si="5"/>
        <v>0</v>
      </c>
      <c r="AS16" s="7">
        <f t="shared" si="5"/>
        <v>0</v>
      </c>
      <c r="AT16" s="7">
        <f t="shared" si="5"/>
        <v>0</v>
      </c>
      <c r="AU16" s="7"/>
      <c r="AV16" s="7">
        <f t="shared" si="6"/>
        <v>0</v>
      </c>
      <c r="AW16" s="7">
        <f t="shared" si="7"/>
        <v>0</v>
      </c>
      <c r="AX16" s="7">
        <f t="shared" si="7"/>
        <v>0</v>
      </c>
      <c r="AY16" s="7">
        <f t="shared" si="7"/>
        <v>0</v>
      </c>
      <c r="AZ16" s="7">
        <f t="shared" si="7"/>
        <v>0</v>
      </c>
      <c r="BA16" s="7">
        <f t="shared" si="7"/>
        <v>0</v>
      </c>
      <c r="BB16" s="7">
        <f t="shared" si="7"/>
        <v>0</v>
      </c>
      <c r="BC16" s="7">
        <f t="shared" si="7"/>
        <v>0</v>
      </c>
      <c r="BD16" s="7">
        <f t="shared" si="7"/>
        <v>0</v>
      </c>
      <c r="BE16" s="7">
        <f t="shared" si="7"/>
        <v>0</v>
      </c>
    </row>
    <row r="17" spans="1:57" hidden="1" x14ac:dyDescent="0.2">
      <c r="A17" s="29" t="s">
        <v>71</v>
      </c>
      <c r="B17" s="29" t="s">
        <v>56</v>
      </c>
      <c r="C17" s="1"/>
      <c r="D17" s="17"/>
      <c r="E17" s="1">
        <v>12.31</v>
      </c>
      <c r="F17" s="2">
        <v>6</v>
      </c>
      <c r="G17" s="1"/>
      <c r="H17" s="2"/>
      <c r="I17" s="1"/>
      <c r="J17" s="2"/>
      <c r="K17" s="2"/>
      <c r="L17" s="2"/>
      <c r="M17" s="2">
        <f t="shared" si="0"/>
        <v>6</v>
      </c>
      <c r="N17" s="8"/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7"/>
      <c r="Z17" s="7">
        <f t="shared" si="2"/>
        <v>0</v>
      </c>
      <c r="AA17" s="7">
        <f t="shared" si="3"/>
        <v>0</v>
      </c>
      <c r="AB17" s="7">
        <f t="shared" si="3"/>
        <v>0</v>
      </c>
      <c r="AC17" s="7">
        <f t="shared" si="3"/>
        <v>0</v>
      </c>
      <c r="AD17" s="7">
        <f t="shared" si="3"/>
        <v>0</v>
      </c>
      <c r="AE17" s="7">
        <f t="shared" si="3"/>
        <v>0</v>
      </c>
      <c r="AF17" s="7">
        <f t="shared" si="3"/>
        <v>0</v>
      </c>
      <c r="AG17" s="7">
        <f t="shared" si="3"/>
        <v>0</v>
      </c>
      <c r="AH17" s="7">
        <f t="shared" si="3"/>
        <v>0</v>
      </c>
      <c r="AI17" s="7">
        <f t="shared" si="3"/>
        <v>0</v>
      </c>
      <c r="AJ17" s="7"/>
      <c r="AK17" s="7">
        <f t="shared" si="4"/>
        <v>0</v>
      </c>
      <c r="AL17" s="7">
        <f t="shared" si="5"/>
        <v>0</v>
      </c>
      <c r="AM17" s="7">
        <f t="shared" si="5"/>
        <v>0</v>
      </c>
      <c r="AN17" s="7">
        <f t="shared" si="5"/>
        <v>0</v>
      </c>
      <c r="AO17" s="7">
        <f t="shared" si="5"/>
        <v>0</v>
      </c>
      <c r="AP17" s="7">
        <f t="shared" si="5"/>
        <v>0</v>
      </c>
      <c r="AQ17" s="7">
        <f t="shared" si="5"/>
        <v>0</v>
      </c>
      <c r="AR17" s="7">
        <f t="shared" si="5"/>
        <v>0</v>
      </c>
      <c r="AS17" s="7">
        <f t="shared" si="5"/>
        <v>0</v>
      </c>
      <c r="AT17" s="7">
        <f t="shared" si="5"/>
        <v>0</v>
      </c>
      <c r="AU17" s="7"/>
      <c r="AV17" s="7">
        <f t="shared" si="6"/>
        <v>0</v>
      </c>
      <c r="AW17" s="7">
        <f t="shared" si="7"/>
        <v>0</v>
      </c>
      <c r="AX17" s="7">
        <f t="shared" si="7"/>
        <v>0</v>
      </c>
      <c r="AY17" s="7">
        <f t="shared" si="7"/>
        <v>0</v>
      </c>
      <c r="AZ17" s="7">
        <f t="shared" si="7"/>
        <v>0</v>
      </c>
      <c r="BA17" s="7">
        <f t="shared" si="7"/>
        <v>0</v>
      </c>
      <c r="BB17" s="7">
        <f t="shared" si="7"/>
        <v>0</v>
      </c>
      <c r="BC17" s="7">
        <f t="shared" si="7"/>
        <v>0</v>
      </c>
      <c r="BD17" s="7">
        <f t="shared" si="7"/>
        <v>0</v>
      </c>
      <c r="BE17" s="7">
        <f t="shared" si="7"/>
        <v>0</v>
      </c>
    </row>
    <row r="18" spans="1:57" hidden="1" x14ac:dyDescent="0.2">
      <c r="A18" s="79" t="s">
        <v>72</v>
      </c>
      <c r="B18" s="71" t="s">
        <v>73</v>
      </c>
      <c r="C18" s="38">
        <v>12.94</v>
      </c>
      <c r="D18" s="38">
        <v>1</v>
      </c>
      <c r="E18" s="1">
        <v>12.89</v>
      </c>
      <c r="F18" s="2">
        <v>2</v>
      </c>
      <c r="G18" s="1">
        <v>12.85</v>
      </c>
      <c r="H18" s="2">
        <v>1</v>
      </c>
      <c r="I18" s="1"/>
      <c r="J18" s="2"/>
      <c r="K18" s="2">
        <v>14.53</v>
      </c>
      <c r="L18" s="2">
        <v>1</v>
      </c>
      <c r="M18" s="2">
        <f t="shared" si="0"/>
        <v>5</v>
      </c>
      <c r="N18" s="8"/>
      <c r="O18" s="20">
        <f>IF($B18=O$2,($D18),(0))</f>
        <v>0</v>
      </c>
      <c r="P18" s="20">
        <f t="shared" ref="P18:X18" si="8">IF($B18=P$2,($D18),(0))</f>
        <v>0</v>
      </c>
      <c r="Q18" s="20">
        <f t="shared" si="8"/>
        <v>0</v>
      </c>
      <c r="R18" s="20">
        <f t="shared" si="8"/>
        <v>0</v>
      </c>
      <c r="S18" s="20">
        <f t="shared" si="8"/>
        <v>0</v>
      </c>
      <c r="T18" s="20">
        <f t="shared" si="8"/>
        <v>0</v>
      </c>
      <c r="U18" s="20">
        <f t="shared" si="8"/>
        <v>0</v>
      </c>
      <c r="V18" s="20">
        <f t="shared" si="8"/>
        <v>0</v>
      </c>
      <c r="W18" s="20">
        <f t="shared" si="8"/>
        <v>0</v>
      </c>
      <c r="X18" s="20">
        <f t="shared" si="8"/>
        <v>0</v>
      </c>
      <c r="Y18" s="7"/>
      <c r="Z18" s="7">
        <f>IF($B18=Z$2,($F18),(0))</f>
        <v>0</v>
      </c>
      <c r="AA18" s="7">
        <f t="shared" ref="AA18:AI24" si="9">IF($B18=AA$2,($F18),(0))</f>
        <v>0</v>
      </c>
      <c r="AB18" s="7">
        <f t="shared" si="9"/>
        <v>0</v>
      </c>
      <c r="AC18" s="7">
        <f t="shared" si="9"/>
        <v>0</v>
      </c>
      <c r="AD18" s="7">
        <f t="shared" si="9"/>
        <v>0</v>
      </c>
      <c r="AE18" s="7">
        <f t="shared" si="9"/>
        <v>0</v>
      </c>
      <c r="AF18" s="7">
        <f t="shared" si="9"/>
        <v>0</v>
      </c>
      <c r="AG18" s="7">
        <f t="shared" si="9"/>
        <v>0</v>
      </c>
      <c r="AH18" s="7">
        <f t="shared" si="9"/>
        <v>0</v>
      </c>
      <c r="AI18" s="7">
        <f t="shared" si="9"/>
        <v>0</v>
      </c>
      <c r="AJ18" s="7"/>
      <c r="AK18" s="7">
        <f>IF($B18=AK$2,($H18),(0))</f>
        <v>0</v>
      </c>
      <c r="AL18" s="7">
        <f t="shared" ref="AL18:AT24" si="10">IF($B18=AL$2,($H18),(0))</f>
        <v>0</v>
      </c>
      <c r="AM18" s="7">
        <f t="shared" si="10"/>
        <v>0</v>
      </c>
      <c r="AN18" s="7">
        <f t="shared" si="10"/>
        <v>0</v>
      </c>
      <c r="AO18" s="7">
        <f t="shared" si="10"/>
        <v>0</v>
      </c>
      <c r="AP18" s="7">
        <f t="shared" si="10"/>
        <v>0</v>
      </c>
      <c r="AQ18" s="7">
        <f t="shared" si="10"/>
        <v>0</v>
      </c>
      <c r="AR18" s="7">
        <f t="shared" si="10"/>
        <v>0</v>
      </c>
      <c r="AS18" s="7">
        <f t="shared" si="10"/>
        <v>0</v>
      </c>
      <c r="AT18" s="7">
        <f t="shared" si="10"/>
        <v>0</v>
      </c>
      <c r="AU18" s="7"/>
      <c r="AV18" s="7">
        <f>IF($B18=AV$2,($J18),(0))</f>
        <v>0</v>
      </c>
      <c r="AW18" s="7">
        <f t="shared" ref="AW18:BE24" si="11">IF($B18=AW$2,($J18),(0))</f>
        <v>0</v>
      </c>
      <c r="AX18" s="7">
        <f t="shared" si="11"/>
        <v>0</v>
      </c>
      <c r="AY18" s="7">
        <f t="shared" si="11"/>
        <v>0</v>
      </c>
      <c r="AZ18" s="7">
        <f t="shared" si="11"/>
        <v>0</v>
      </c>
      <c r="BA18" s="7">
        <f t="shared" si="11"/>
        <v>0</v>
      </c>
      <c r="BB18" s="7">
        <f t="shared" si="11"/>
        <v>0</v>
      </c>
      <c r="BC18" s="7">
        <f t="shared" si="11"/>
        <v>0</v>
      </c>
      <c r="BD18" s="7">
        <f t="shared" si="11"/>
        <v>0</v>
      </c>
      <c r="BE18" s="7">
        <f t="shared" si="11"/>
        <v>0</v>
      </c>
    </row>
    <row r="19" spans="1:57" hidden="1" x14ac:dyDescent="0.2">
      <c r="A19" s="79" t="s">
        <v>74</v>
      </c>
      <c r="B19" s="71" t="s">
        <v>53</v>
      </c>
      <c r="C19" s="38">
        <v>12.66</v>
      </c>
      <c r="D19" s="38">
        <v>1</v>
      </c>
      <c r="E19" s="1"/>
      <c r="F19" s="2"/>
      <c r="G19" s="1"/>
      <c r="H19" s="2"/>
      <c r="I19" s="1"/>
      <c r="J19" s="2"/>
      <c r="K19" s="2">
        <v>12.24</v>
      </c>
      <c r="L19" s="2">
        <v>1</v>
      </c>
      <c r="M19" s="2">
        <f t="shared" si="0"/>
        <v>2</v>
      </c>
      <c r="N19" s="8"/>
      <c r="O19" s="20">
        <f t="shared" ref="O19:X24" si="12">IF($B19=O$2,($D19),(0))</f>
        <v>0</v>
      </c>
      <c r="P19" s="20">
        <f t="shared" si="12"/>
        <v>0</v>
      </c>
      <c r="Q19" s="20">
        <f t="shared" si="12"/>
        <v>0</v>
      </c>
      <c r="R19" s="20">
        <f t="shared" si="12"/>
        <v>0</v>
      </c>
      <c r="S19" s="20">
        <f t="shared" si="12"/>
        <v>0</v>
      </c>
      <c r="T19" s="20">
        <f t="shared" si="12"/>
        <v>0</v>
      </c>
      <c r="U19" s="20">
        <f t="shared" si="12"/>
        <v>0</v>
      </c>
      <c r="V19" s="20">
        <f t="shared" si="12"/>
        <v>0</v>
      </c>
      <c r="W19" s="20">
        <f t="shared" si="12"/>
        <v>0</v>
      </c>
      <c r="X19" s="20">
        <f t="shared" si="12"/>
        <v>0</v>
      </c>
      <c r="Y19" s="7"/>
      <c r="Z19" s="7">
        <f t="shared" ref="Z19:Z24" si="13">IF($B19=Z$2,($F19),(0))</f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/>
      <c r="AK19" s="7">
        <f t="shared" ref="AK19:AK24" si="14">IF($B19=AK$2,($H19),(0))</f>
        <v>0</v>
      </c>
      <c r="AL19" s="7">
        <f t="shared" si="10"/>
        <v>0</v>
      </c>
      <c r="AM19" s="7">
        <f t="shared" si="10"/>
        <v>0</v>
      </c>
      <c r="AN19" s="7">
        <f t="shared" si="10"/>
        <v>0</v>
      </c>
      <c r="AO19" s="7">
        <f t="shared" si="10"/>
        <v>0</v>
      </c>
      <c r="AP19" s="7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 t="shared" ref="AV19:AV24" si="15">IF($B19=AV$2,($J19),(0))</f>
        <v>0</v>
      </c>
      <c r="AW19" s="7">
        <f t="shared" si="11"/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 hidden="1" x14ac:dyDescent="0.2">
      <c r="A20" s="29" t="s">
        <v>37</v>
      </c>
      <c r="B20" s="29" t="s">
        <v>38</v>
      </c>
      <c r="C20" s="1"/>
      <c r="D20" s="17"/>
      <c r="E20" s="1"/>
      <c r="F20" s="2"/>
      <c r="G20" s="1">
        <v>12.96</v>
      </c>
      <c r="H20" s="2">
        <v>1</v>
      </c>
      <c r="I20" s="1"/>
      <c r="J20" s="2"/>
      <c r="K20" s="2">
        <v>12.57</v>
      </c>
      <c r="L20" s="2">
        <v>1</v>
      </c>
      <c r="M20" s="2">
        <f t="shared" si="0"/>
        <v>2</v>
      </c>
      <c r="N20" s="8"/>
      <c r="O20" s="20">
        <f t="shared" si="12"/>
        <v>0</v>
      </c>
      <c r="P20" s="20">
        <f t="shared" si="12"/>
        <v>0</v>
      </c>
      <c r="Q20" s="20">
        <f t="shared" si="12"/>
        <v>0</v>
      </c>
      <c r="R20" s="20">
        <f t="shared" si="12"/>
        <v>0</v>
      </c>
      <c r="S20" s="20">
        <f t="shared" si="12"/>
        <v>0</v>
      </c>
      <c r="T20" s="20">
        <f t="shared" si="12"/>
        <v>0</v>
      </c>
      <c r="U20" s="20">
        <f t="shared" si="12"/>
        <v>0</v>
      </c>
      <c r="V20" s="20">
        <f t="shared" si="12"/>
        <v>0</v>
      </c>
      <c r="W20" s="20">
        <f t="shared" si="12"/>
        <v>0</v>
      </c>
      <c r="X20" s="20">
        <f t="shared" si="12"/>
        <v>0</v>
      </c>
      <c r="Y20" s="7"/>
      <c r="Z20" s="7">
        <f t="shared" si="13"/>
        <v>0</v>
      </c>
      <c r="AA20" s="7">
        <f t="shared" si="9"/>
        <v>0</v>
      </c>
      <c r="AB20" s="7">
        <f t="shared" si="9"/>
        <v>0</v>
      </c>
      <c r="AC20" s="7">
        <f t="shared" si="9"/>
        <v>0</v>
      </c>
      <c r="AD20" s="7">
        <f t="shared" si="9"/>
        <v>0</v>
      </c>
      <c r="AE20" s="7">
        <f t="shared" si="9"/>
        <v>0</v>
      </c>
      <c r="AF20" s="7">
        <f t="shared" si="9"/>
        <v>0</v>
      </c>
      <c r="AG20" s="7">
        <f t="shared" si="9"/>
        <v>0</v>
      </c>
      <c r="AH20" s="7">
        <f t="shared" si="9"/>
        <v>0</v>
      </c>
      <c r="AI20" s="7">
        <f t="shared" si="9"/>
        <v>0</v>
      </c>
      <c r="AJ20" s="7"/>
      <c r="AK20" s="7">
        <f t="shared" si="14"/>
        <v>0</v>
      </c>
      <c r="AL20" s="7">
        <f t="shared" si="10"/>
        <v>0</v>
      </c>
      <c r="AM20" s="7">
        <f t="shared" si="10"/>
        <v>0</v>
      </c>
      <c r="AN20" s="7">
        <f t="shared" si="10"/>
        <v>0</v>
      </c>
      <c r="AO20" s="7">
        <f t="shared" si="10"/>
        <v>0</v>
      </c>
      <c r="AP20" s="7">
        <f t="shared" si="10"/>
        <v>0</v>
      </c>
      <c r="AQ20" s="7">
        <f t="shared" si="10"/>
        <v>0</v>
      </c>
      <c r="AR20" s="7">
        <f t="shared" si="10"/>
        <v>0</v>
      </c>
      <c r="AS20" s="7">
        <f t="shared" si="10"/>
        <v>0</v>
      </c>
      <c r="AT20" s="7">
        <f t="shared" si="10"/>
        <v>0</v>
      </c>
      <c r="AU20" s="7"/>
      <c r="AV20" s="7">
        <f t="shared" si="15"/>
        <v>0</v>
      </c>
      <c r="AW20" s="7">
        <f t="shared" si="11"/>
        <v>0</v>
      </c>
      <c r="AX20" s="7">
        <f t="shared" si="11"/>
        <v>0</v>
      </c>
      <c r="AY20" s="7">
        <f t="shared" si="11"/>
        <v>0</v>
      </c>
      <c r="AZ20" s="7">
        <f t="shared" si="11"/>
        <v>0</v>
      </c>
      <c r="BA20" s="7">
        <f t="shared" si="11"/>
        <v>0</v>
      </c>
      <c r="BB20" s="7">
        <f t="shared" si="11"/>
        <v>0</v>
      </c>
      <c r="BC20" s="7">
        <f t="shared" si="11"/>
        <v>0</v>
      </c>
      <c r="BD20" s="7">
        <f t="shared" si="11"/>
        <v>0</v>
      </c>
      <c r="BE20" s="7">
        <f t="shared" si="11"/>
        <v>0</v>
      </c>
    </row>
    <row r="21" spans="1:57" hidden="1" x14ac:dyDescent="0.2">
      <c r="A21" s="29" t="s">
        <v>75</v>
      </c>
      <c r="B21" s="29" t="s">
        <v>60</v>
      </c>
      <c r="C21" s="1"/>
      <c r="D21" s="17"/>
      <c r="E21" s="1"/>
      <c r="F21" s="2"/>
      <c r="G21" s="1">
        <v>12.61</v>
      </c>
      <c r="H21" s="2">
        <v>2</v>
      </c>
      <c r="I21" s="1"/>
      <c r="J21" s="2"/>
      <c r="K21" s="2"/>
      <c r="L21" s="2"/>
      <c r="M21" s="2">
        <f t="shared" si="0"/>
        <v>2</v>
      </c>
      <c r="N21" s="8"/>
      <c r="O21" s="20">
        <f t="shared" si="12"/>
        <v>0</v>
      </c>
      <c r="P21" s="20">
        <f t="shared" si="12"/>
        <v>0</v>
      </c>
      <c r="Q21" s="20">
        <f t="shared" si="12"/>
        <v>0</v>
      </c>
      <c r="R21" s="20">
        <f t="shared" si="12"/>
        <v>0</v>
      </c>
      <c r="S21" s="20">
        <f t="shared" si="12"/>
        <v>0</v>
      </c>
      <c r="T21" s="20">
        <f t="shared" si="12"/>
        <v>0</v>
      </c>
      <c r="U21" s="20">
        <f t="shared" si="12"/>
        <v>0</v>
      </c>
      <c r="V21" s="20">
        <f t="shared" si="12"/>
        <v>0</v>
      </c>
      <c r="W21" s="20">
        <f t="shared" si="12"/>
        <v>0</v>
      </c>
      <c r="X21" s="20">
        <f t="shared" si="12"/>
        <v>0</v>
      </c>
      <c r="Y21" s="7"/>
      <c r="Z21" s="7">
        <f t="shared" si="13"/>
        <v>0</v>
      </c>
      <c r="AA21" s="7">
        <f t="shared" si="9"/>
        <v>0</v>
      </c>
      <c r="AB21" s="7">
        <f t="shared" si="9"/>
        <v>0</v>
      </c>
      <c r="AC21" s="7">
        <f t="shared" si="9"/>
        <v>0</v>
      </c>
      <c r="AD21" s="7">
        <f t="shared" si="9"/>
        <v>0</v>
      </c>
      <c r="AE21" s="7">
        <f t="shared" si="9"/>
        <v>0</v>
      </c>
      <c r="AF21" s="7">
        <f t="shared" si="9"/>
        <v>0</v>
      </c>
      <c r="AG21" s="7">
        <f t="shared" si="9"/>
        <v>0</v>
      </c>
      <c r="AH21" s="7">
        <f t="shared" si="9"/>
        <v>0</v>
      </c>
      <c r="AI21" s="7">
        <f t="shared" si="9"/>
        <v>0</v>
      </c>
      <c r="AJ21" s="7"/>
      <c r="AK21" s="7">
        <f t="shared" si="14"/>
        <v>0</v>
      </c>
      <c r="AL21" s="7">
        <f t="shared" si="10"/>
        <v>0</v>
      </c>
      <c r="AM21" s="7">
        <f t="shared" si="10"/>
        <v>0</v>
      </c>
      <c r="AN21" s="7">
        <f t="shared" si="10"/>
        <v>0</v>
      </c>
      <c r="AO21" s="7">
        <f t="shared" si="10"/>
        <v>0</v>
      </c>
      <c r="AP21" s="7">
        <f t="shared" si="10"/>
        <v>0</v>
      </c>
      <c r="AQ21" s="7">
        <f t="shared" si="10"/>
        <v>0</v>
      </c>
      <c r="AR21" s="7">
        <f t="shared" si="10"/>
        <v>0</v>
      </c>
      <c r="AS21" s="7">
        <f t="shared" si="10"/>
        <v>0</v>
      </c>
      <c r="AT21" s="7">
        <f t="shared" si="10"/>
        <v>0</v>
      </c>
      <c r="AU21" s="7"/>
      <c r="AV21" s="7">
        <f t="shared" si="15"/>
        <v>0</v>
      </c>
      <c r="AW21" s="7">
        <f t="shared" si="11"/>
        <v>0</v>
      </c>
      <c r="AX21" s="7">
        <f t="shared" si="11"/>
        <v>0</v>
      </c>
      <c r="AY21" s="7">
        <f t="shared" si="11"/>
        <v>0</v>
      </c>
      <c r="AZ21" s="7">
        <f t="shared" si="11"/>
        <v>0</v>
      </c>
      <c r="BA21" s="7">
        <f t="shared" si="11"/>
        <v>0</v>
      </c>
      <c r="BB21" s="7">
        <f t="shared" si="11"/>
        <v>0</v>
      </c>
      <c r="BC21" s="7">
        <f t="shared" si="11"/>
        <v>0</v>
      </c>
      <c r="BD21" s="7">
        <f t="shared" si="11"/>
        <v>0</v>
      </c>
      <c r="BE21" s="7">
        <f t="shared" si="11"/>
        <v>0</v>
      </c>
    </row>
    <row r="22" spans="1:57" hidden="1" x14ac:dyDescent="0.2">
      <c r="A22" s="79" t="s">
        <v>76</v>
      </c>
      <c r="B22" s="71" t="s">
        <v>48</v>
      </c>
      <c r="C22" s="38">
        <v>12.29</v>
      </c>
      <c r="D22" s="38">
        <v>2</v>
      </c>
      <c r="E22" s="1"/>
      <c r="F22" s="2"/>
      <c r="G22" s="1"/>
      <c r="H22" s="2"/>
      <c r="I22" s="1"/>
      <c r="J22" s="2"/>
      <c r="K22" s="2"/>
      <c r="L22" s="2"/>
      <c r="M22" s="2">
        <f t="shared" si="0"/>
        <v>2</v>
      </c>
      <c r="N22" s="8"/>
      <c r="O22" s="20">
        <f t="shared" si="12"/>
        <v>0</v>
      </c>
      <c r="P22" s="20">
        <f t="shared" si="12"/>
        <v>0</v>
      </c>
      <c r="Q22" s="20">
        <f t="shared" si="12"/>
        <v>0</v>
      </c>
      <c r="R22" s="20">
        <f t="shared" si="12"/>
        <v>0</v>
      </c>
      <c r="S22" s="20">
        <f t="shared" si="12"/>
        <v>0</v>
      </c>
      <c r="T22" s="20">
        <f t="shared" si="12"/>
        <v>0</v>
      </c>
      <c r="U22" s="20">
        <f t="shared" si="12"/>
        <v>0</v>
      </c>
      <c r="V22" s="20">
        <f t="shared" si="12"/>
        <v>0</v>
      </c>
      <c r="W22" s="20">
        <f t="shared" si="12"/>
        <v>0</v>
      </c>
      <c r="X22" s="20">
        <f t="shared" si="12"/>
        <v>0</v>
      </c>
      <c r="Y22" s="7"/>
      <c r="Z22" s="7">
        <f t="shared" si="13"/>
        <v>0</v>
      </c>
      <c r="AA22" s="7">
        <f t="shared" si="9"/>
        <v>0</v>
      </c>
      <c r="AB22" s="7">
        <f t="shared" si="9"/>
        <v>0</v>
      </c>
      <c r="AC22" s="7">
        <f t="shared" si="9"/>
        <v>0</v>
      </c>
      <c r="AD22" s="7">
        <f t="shared" si="9"/>
        <v>0</v>
      </c>
      <c r="AE22" s="7">
        <f t="shared" si="9"/>
        <v>0</v>
      </c>
      <c r="AF22" s="7">
        <f t="shared" si="9"/>
        <v>0</v>
      </c>
      <c r="AG22" s="7">
        <f t="shared" si="9"/>
        <v>0</v>
      </c>
      <c r="AH22" s="7">
        <f t="shared" si="9"/>
        <v>0</v>
      </c>
      <c r="AI22" s="7">
        <f t="shared" si="9"/>
        <v>0</v>
      </c>
      <c r="AJ22" s="7"/>
      <c r="AK22" s="7">
        <f t="shared" si="14"/>
        <v>0</v>
      </c>
      <c r="AL22" s="7">
        <f t="shared" si="10"/>
        <v>0</v>
      </c>
      <c r="AM22" s="7">
        <f t="shared" si="10"/>
        <v>0</v>
      </c>
      <c r="AN22" s="7">
        <f t="shared" si="10"/>
        <v>0</v>
      </c>
      <c r="AO22" s="7">
        <f t="shared" si="10"/>
        <v>0</v>
      </c>
      <c r="AP22" s="7">
        <f t="shared" si="10"/>
        <v>0</v>
      </c>
      <c r="AQ22" s="7">
        <f t="shared" si="10"/>
        <v>0</v>
      </c>
      <c r="AR22" s="7">
        <f t="shared" si="10"/>
        <v>0</v>
      </c>
      <c r="AS22" s="7">
        <f t="shared" si="10"/>
        <v>0</v>
      </c>
      <c r="AT22" s="7">
        <f t="shared" si="10"/>
        <v>0</v>
      </c>
      <c r="AU22" s="7"/>
      <c r="AV22" s="7">
        <f t="shared" si="15"/>
        <v>0</v>
      </c>
      <c r="AW22" s="7">
        <f t="shared" si="11"/>
        <v>0</v>
      </c>
      <c r="AX22" s="7">
        <f t="shared" si="11"/>
        <v>0</v>
      </c>
      <c r="AY22" s="7">
        <f t="shared" si="11"/>
        <v>0</v>
      </c>
      <c r="AZ22" s="7">
        <f t="shared" si="11"/>
        <v>0</v>
      </c>
      <c r="BA22" s="7">
        <f t="shared" si="11"/>
        <v>0</v>
      </c>
      <c r="BB22" s="7">
        <f t="shared" si="11"/>
        <v>0</v>
      </c>
      <c r="BC22" s="7">
        <f t="shared" si="11"/>
        <v>0</v>
      </c>
      <c r="BD22" s="7">
        <f t="shared" si="11"/>
        <v>0</v>
      </c>
      <c r="BE22" s="7">
        <f t="shared" si="11"/>
        <v>0</v>
      </c>
    </row>
    <row r="23" spans="1:57" x14ac:dyDescent="0.2">
      <c r="A23" s="79" t="s">
        <v>77</v>
      </c>
      <c r="B23" s="71" t="s">
        <v>46</v>
      </c>
      <c r="C23" s="38">
        <v>13.23</v>
      </c>
      <c r="D23" s="38">
        <v>1</v>
      </c>
      <c r="E23" s="1">
        <v>13.4</v>
      </c>
      <c r="F23" s="2">
        <v>1</v>
      </c>
      <c r="G23" s="1"/>
      <c r="H23" s="2"/>
      <c r="I23" s="1"/>
      <c r="J23" s="2"/>
      <c r="K23" s="2"/>
      <c r="L23" s="2"/>
      <c r="M23" s="2">
        <f t="shared" si="0"/>
        <v>2</v>
      </c>
      <c r="N23" s="8"/>
      <c r="O23" s="20">
        <f t="shared" si="12"/>
        <v>0</v>
      </c>
      <c r="P23" s="20">
        <f t="shared" si="12"/>
        <v>0</v>
      </c>
      <c r="Q23" s="20">
        <f t="shared" si="12"/>
        <v>0</v>
      </c>
      <c r="R23" s="20">
        <f t="shared" si="12"/>
        <v>0</v>
      </c>
      <c r="S23" s="20">
        <f t="shared" si="12"/>
        <v>0</v>
      </c>
      <c r="T23" s="20">
        <f t="shared" si="12"/>
        <v>0</v>
      </c>
      <c r="U23" s="20">
        <f t="shared" si="12"/>
        <v>0</v>
      </c>
      <c r="V23" s="20">
        <f t="shared" si="12"/>
        <v>0</v>
      </c>
      <c r="W23" s="20">
        <f t="shared" si="12"/>
        <v>0</v>
      </c>
      <c r="X23" s="20">
        <f t="shared" si="12"/>
        <v>0</v>
      </c>
      <c r="Y23" s="7"/>
      <c r="Z23" s="7">
        <f t="shared" si="13"/>
        <v>0</v>
      </c>
      <c r="AA23" s="7">
        <f t="shared" si="9"/>
        <v>0</v>
      </c>
      <c r="AB23" s="7">
        <f t="shared" si="9"/>
        <v>0</v>
      </c>
      <c r="AC23" s="7">
        <f t="shared" si="9"/>
        <v>0</v>
      </c>
      <c r="AD23" s="7">
        <f t="shared" si="9"/>
        <v>0</v>
      </c>
      <c r="AE23" s="7">
        <f t="shared" si="9"/>
        <v>0</v>
      </c>
      <c r="AF23" s="7">
        <f t="shared" si="9"/>
        <v>0</v>
      </c>
      <c r="AG23" s="7">
        <f t="shared" si="9"/>
        <v>0</v>
      </c>
      <c r="AH23" s="7">
        <f t="shared" si="9"/>
        <v>0</v>
      </c>
      <c r="AI23" s="7">
        <f t="shared" si="9"/>
        <v>0</v>
      </c>
      <c r="AJ23" s="7"/>
      <c r="AK23" s="7">
        <f t="shared" si="14"/>
        <v>0</v>
      </c>
      <c r="AL23" s="7">
        <f t="shared" si="10"/>
        <v>0</v>
      </c>
      <c r="AM23" s="7">
        <f t="shared" si="10"/>
        <v>0</v>
      </c>
      <c r="AN23" s="7">
        <f t="shared" si="10"/>
        <v>0</v>
      </c>
      <c r="AO23" s="7">
        <f t="shared" si="10"/>
        <v>0</v>
      </c>
      <c r="AP23" s="7">
        <f t="shared" si="10"/>
        <v>0</v>
      </c>
      <c r="AQ23" s="7">
        <f t="shared" si="10"/>
        <v>0</v>
      </c>
      <c r="AR23" s="7">
        <f t="shared" si="10"/>
        <v>0</v>
      </c>
      <c r="AS23" s="7">
        <f t="shared" si="10"/>
        <v>0</v>
      </c>
      <c r="AT23" s="7">
        <f t="shared" si="10"/>
        <v>0</v>
      </c>
      <c r="AU23" s="7"/>
      <c r="AV23" s="7">
        <f t="shared" si="15"/>
        <v>0</v>
      </c>
      <c r="AW23" s="7">
        <f t="shared" si="11"/>
        <v>0</v>
      </c>
      <c r="AX23" s="7">
        <f t="shared" si="11"/>
        <v>0</v>
      </c>
      <c r="AY23" s="7">
        <f t="shared" si="11"/>
        <v>0</v>
      </c>
      <c r="AZ23" s="7">
        <f t="shared" si="11"/>
        <v>0</v>
      </c>
      <c r="BA23" s="7">
        <f t="shared" si="11"/>
        <v>0</v>
      </c>
      <c r="BB23" s="7">
        <f t="shared" si="11"/>
        <v>0</v>
      </c>
      <c r="BC23" s="7">
        <f t="shared" si="11"/>
        <v>0</v>
      </c>
      <c r="BD23" s="7">
        <f t="shared" si="11"/>
        <v>0</v>
      </c>
      <c r="BE23" s="7">
        <f t="shared" si="11"/>
        <v>0</v>
      </c>
    </row>
    <row r="24" spans="1:57" x14ac:dyDescent="0.2">
      <c r="A24" s="115" t="s">
        <v>78</v>
      </c>
      <c r="B24" s="116" t="s">
        <v>46</v>
      </c>
      <c r="C24" s="117"/>
      <c r="D24" s="118"/>
      <c r="E24" s="117"/>
      <c r="F24" s="117"/>
      <c r="G24" s="117"/>
      <c r="H24" s="117"/>
      <c r="I24" s="117"/>
      <c r="J24" s="117"/>
      <c r="K24" s="117">
        <v>12.59</v>
      </c>
      <c r="L24" s="117">
        <v>1</v>
      </c>
      <c r="M24" s="48">
        <f t="shared" si="0"/>
        <v>1</v>
      </c>
      <c r="N24" s="8"/>
      <c r="O24" s="20">
        <f t="shared" si="12"/>
        <v>0</v>
      </c>
      <c r="P24" s="20">
        <f t="shared" si="12"/>
        <v>0</v>
      </c>
      <c r="Q24" s="20">
        <f t="shared" si="12"/>
        <v>0</v>
      </c>
      <c r="R24" s="20">
        <f t="shared" si="12"/>
        <v>0</v>
      </c>
      <c r="S24" s="20">
        <f t="shared" si="12"/>
        <v>0</v>
      </c>
      <c r="T24" s="20">
        <f t="shared" si="12"/>
        <v>0</v>
      </c>
      <c r="U24" s="20">
        <f t="shared" si="12"/>
        <v>0</v>
      </c>
      <c r="V24" s="20">
        <f t="shared" si="12"/>
        <v>0</v>
      </c>
      <c r="W24" s="20">
        <f t="shared" si="12"/>
        <v>0</v>
      </c>
      <c r="X24" s="20">
        <f t="shared" si="12"/>
        <v>0</v>
      </c>
      <c r="Y24" s="7"/>
      <c r="Z24" s="7">
        <f t="shared" si="13"/>
        <v>0</v>
      </c>
      <c r="AA24" s="7">
        <f t="shared" si="9"/>
        <v>0</v>
      </c>
      <c r="AB24" s="7">
        <f t="shared" si="9"/>
        <v>0</v>
      </c>
      <c r="AC24" s="7">
        <f t="shared" si="9"/>
        <v>0</v>
      </c>
      <c r="AD24" s="7">
        <f t="shared" si="9"/>
        <v>0</v>
      </c>
      <c r="AE24" s="7">
        <f t="shared" si="9"/>
        <v>0</v>
      </c>
      <c r="AF24" s="7">
        <f t="shared" si="9"/>
        <v>0</v>
      </c>
      <c r="AG24" s="7">
        <f t="shared" si="9"/>
        <v>0</v>
      </c>
      <c r="AH24" s="7">
        <f t="shared" si="9"/>
        <v>0</v>
      </c>
      <c r="AI24" s="7">
        <f t="shared" si="9"/>
        <v>0</v>
      </c>
      <c r="AJ24" s="7"/>
      <c r="AK24" s="7">
        <f t="shared" si="14"/>
        <v>0</v>
      </c>
      <c r="AL24" s="7">
        <f t="shared" si="10"/>
        <v>0</v>
      </c>
      <c r="AM24" s="7">
        <f t="shared" si="10"/>
        <v>0</v>
      </c>
      <c r="AN24" s="7">
        <f t="shared" si="10"/>
        <v>0</v>
      </c>
      <c r="AO24" s="7">
        <f t="shared" si="10"/>
        <v>0</v>
      </c>
      <c r="AP24" s="7">
        <f t="shared" si="10"/>
        <v>0</v>
      </c>
      <c r="AQ24" s="7">
        <f t="shared" si="10"/>
        <v>0</v>
      </c>
      <c r="AR24" s="7">
        <f t="shared" si="10"/>
        <v>0</v>
      </c>
      <c r="AS24" s="7">
        <f t="shared" si="10"/>
        <v>0</v>
      </c>
      <c r="AT24" s="7">
        <f t="shared" si="10"/>
        <v>0</v>
      </c>
      <c r="AU24" s="7"/>
      <c r="AV24" s="7">
        <f t="shared" si="15"/>
        <v>0</v>
      </c>
      <c r="AW24" s="7">
        <f t="shared" si="11"/>
        <v>0</v>
      </c>
      <c r="AX24" s="7">
        <f t="shared" si="11"/>
        <v>0</v>
      </c>
      <c r="AY24" s="7">
        <f t="shared" si="11"/>
        <v>0</v>
      </c>
      <c r="AZ24" s="7">
        <f t="shared" si="11"/>
        <v>0</v>
      </c>
      <c r="BA24" s="7">
        <f t="shared" si="11"/>
        <v>0</v>
      </c>
      <c r="BB24" s="7">
        <f t="shared" si="11"/>
        <v>0</v>
      </c>
      <c r="BC24" s="7">
        <f t="shared" si="11"/>
        <v>0</v>
      </c>
      <c r="BD24" s="7">
        <f t="shared" si="11"/>
        <v>0</v>
      </c>
      <c r="BE24" s="7">
        <f t="shared" si="11"/>
        <v>0</v>
      </c>
    </row>
    <row r="25" spans="1:57" hidden="1" x14ac:dyDescent="0.2">
      <c r="A25" s="82" t="s">
        <v>79</v>
      </c>
      <c r="B25" s="74" t="s">
        <v>53</v>
      </c>
      <c r="C25" s="59">
        <v>13.02</v>
      </c>
      <c r="D25" s="59">
        <v>1</v>
      </c>
      <c r="E25" s="60"/>
      <c r="F25" s="61"/>
      <c r="G25" s="60"/>
      <c r="H25" s="61"/>
      <c r="I25" s="60"/>
      <c r="J25" s="61"/>
      <c r="K25" s="61">
        <v>12.65</v>
      </c>
      <c r="L25" s="61"/>
      <c r="M25" s="48">
        <f t="shared" si="0"/>
        <v>1</v>
      </c>
    </row>
    <row r="26" spans="1:57" hidden="1" x14ac:dyDescent="0.2">
      <c r="A26" s="81" t="s">
        <v>80</v>
      </c>
      <c r="B26" s="43" t="s">
        <v>53</v>
      </c>
      <c r="C26" s="72"/>
      <c r="D26" s="73"/>
      <c r="E26" s="43"/>
      <c r="F26" s="43"/>
      <c r="G26" s="43"/>
      <c r="H26" s="43"/>
      <c r="I26" s="43"/>
      <c r="J26" s="43"/>
      <c r="K26" s="43">
        <v>12.91</v>
      </c>
      <c r="L26" s="43">
        <v>1</v>
      </c>
      <c r="M26" s="48">
        <f t="shared" si="0"/>
        <v>1</v>
      </c>
    </row>
    <row r="27" spans="1:57" x14ac:dyDescent="0.2">
      <c r="A27" s="81" t="s">
        <v>51</v>
      </c>
      <c r="B27" s="43" t="s">
        <v>46</v>
      </c>
      <c r="C27" s="72"/>
      <c r="D27" s="73"/>
      <c r="E27" s="72"/>
      <c r="F27" s="72"/>
      <c r="G27" s="72">
        <v>13.44</v>
      </c>
      <c r="H27" s="72">
        <v>1</v>
      </c>
      <c r="I27" s="72"/>
      <c r="J27" s="72"/>
      <c r="K27" s="72"/>
      <c r="L27" s="72"/>
      <c r="M27" s="48">
        <f t="shared" si="0"/>
        <v>1</v>
      </c>
    </row>
    <row r="28" spans="1:57" hidden="1" x14ac:dyDescent="0.2">
      <c r="A28" s="81" t="s">
        <v>43</v>
      </c>
      <c r="B28" s="43" t="s">
        <v>38</v>
      </c>
      <c r="C28" s="72"/>
      <c r="D28" s="73"/>
      <c r="E28" s="72"/>
      <c r="F28" s="72"/>
      <c r="G28" s="72">
        <v>13.35</v>
      </c>
      <c r="H28" s="72">
        <v>1</v>
      </c>
      <c r="I28" s="72"/>
      <c r="J28" s="72"/>
      <c r="K28" s="72"/>
      <c r="L28" s="72"/>
      <c r="M28" s="48">
        <f t="shared" si="0"/>
        <v>1</v>
      </c>
    </row>
    <row r="29" spans="1:57" x14ac:dyDescent="0.2">
      <c r="A29" s="82" t="s">
        <v>81</v>
      </c>
      <c r="B29" s="74" t="s">
        <v>46</v>
      </c>
      <c r="C29" s="59">
        <v>12.79</v>
      </c>
      <c r="D29" s="59">
        <v>1</v>
      </c>
      <c r="E29" s="60"/>
      <c r="F29" s="61"/>
      <c r="G29" s="60"/>
      <c r="H29" s="61"/>
      <c r="I29" s="60"/>
      <c r="J29" s="61"/>
      <c r="K29" s="61"/>
      <c r="L29" s="61"/>
      <c r="M29" s="48">
        <f t="shared" si="0"/>
        <v>1</v>
      </c>
    </row>
    <row r="30" spans="1:57" hidden="1" x14ac:dyDescent="0.2">
      <c r="A30" s="43" t="s">
        <v>82</v>
      </c>
      <c r="B30" s="43" t="s">
        <v>83</v>
      </c>
      <c r="C30" s="72"/>
      <c r="D30" s="73"/>
      <c r="E30" s="43"/>
      <c r="F30" s="43"/>
      <c r="G30" s="43"/>
      <c r="H30" s="43"/>
      <c r="I30" s="43"/>
      <c r="J30" s="43"/>
      <c r="K30" s="43">
        <v>12.18</v>
      </c>
      <c r="L30" s="43">
        <v>4</v>
      </c>
      <c r="M30" s="43"/>
    </row>
    <row r="31" spans="1:57" hidden="1" x14ac:dyDescent="0.2">
      <c r="A31" s="43" t="s">
        <v>84</v>
      </c>
      <c r="B31" s="43" t="s">
        <v>56</v>
      </c>
      <c r="C31" s="72"/>
      <c r="D31" s="73"/>
      <c r="E31" s="43"/>
      <c r="F31" s="43"/>
      <c r="G31" s="43"/>
      <c r="H31" s="43"/>
      <c r="I31" s="43"/>
      <c r="J31" s="43"/>
      <c r="K31" s="43">
        <v>13.21</v>
      </c>
      <c r="L31" s="43">
        <v>1</v>
      </c>
      <c r="M31" s="43"/>
    </row>
    <row r="32" spans="1:57" x14ac:dyDescent="0.2">
      <c r="A32" s="43"/>
      <c r="B32" s="43"/>
      <c r="C32" s="72"/>
      <c r="D32" s="73"/>
      <c r="E32" s="43"/>
      <c r="F32" s="43"/>
      <c r="G32" s="43"/>
      <c r="H32" s="43"/>
      <c r="I32" s="43"/>
      <c r="J32" s="43"/>
      <c r="K32" s="43"/>
      <c r="L32" s="43"/>
      <c r="M32" s="43"/>
    </row>
    <row r="33" spans="1:13" x14ac:dyDescent="0.2">
      <c r="A33" s="43"/>
      <c r="B33" s="43"/>
      <c r="C33" s="72"/>
      <c r="D33" s="73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A34" s="43"/>
      <c r="B34" s="43"/>
      <c r="C34" s="72"/>
      <c r="D34" s="73"/>
      <c r="E34" s="43"/>
      <c r="F34" s="43"/>
      <c r="G34" s="43"/>
      <c r="H34" s="43"/>
      <c r="I34" s="43"/>
      <c r="J34" s="43"/>
      <c r="K34" s="43"/>
      <c r="L34" s="43"/>
      <c r="M34" s="43"/>
    </row>
    <row r="35" spans="1:13" x14ac:dyDescent="0.2">
      <c r="A35" s="43"/>
      <c r="B35" s="43"/>
      <c r="C35" s="72"/>
      <c r="D35" s="73"/>
      <c r="E35" s="43"/>
      <c r="F35" s="43"/>
      <c r="G35" s="43"/>
      <c r="H35" s="43"/>
      <c r="I35" s="43"/>
      <c r="J35" s="43"/>
      <c r="K35" s="43"/>
      <c r="L35" s="43"/>
      <c r="M35" s="43"/>
    </row>
    <row r="36" spans="1:13" x14ac:dyDescent="0.2">
      <c r="A36" s="43"/>
      <c r="B36" s="43"/>
      <c r="C36" s="72"/>
      <c r="D36" s="73"/>
      <c r="E36" s="43"/>
      <c r="F36" s="43"/>
      <c r="G36" s="43"/>
      <c r="H36" s="43"/>
      <c r="I36" s="43"/>
      <c r="J36" s="43"/>
      <c r="K36" s="43"/>
      <c r="L36" s="43"/>
      <c r="M36" s="43"/>
    </row>
    <row r="37" spans="1:13" x14ac:dyDescent="0.2">
      <c r="A37" s="43"/>
      <c r="B37" s="43"/>
      <c r="C37" s="72"/>
      <c r="D37" s="73"/>
      <c r="E37" s="43"/>
      <c r="F37" s="43"/>
      <c r="G37" s="43"/>
      <c r="H37" s="43"/>
      <c r="I37" s="43"/>
      <c r="J37" s="43"/>
      <c r="K37" s="43"/>
      <c r="L37" s="43"/>
      <c r="M37" s="43"/>
    </row>
    <row r="38" spans="1:13" x14ac:dyDescent="0.2">
      <c r="A38" s="43"/>
      <c r="B38" s="43"/>
      <c r="C38" s="72"/>
      <c r="D38" s="73"/>
      <c r="E38" s="43"/>
      <c r="F38" s="43"/>
      <c r="G38" s="43"/>
      <c r="H38" s="43"/>
      <c r="I38" s="43"/>
      <c r="J38" s="43"/>
      <c r="K38" s="43"/>
      <c r="L38" s="43"/>
      <c r="M38" s="43"/>
    </row>
    <row r="39" spans="1:13" x14ac:dyDescent="0.2">
      <c r="A39" s="43"/>
      <c r="B39" s="43"/>
      <c r="C39" s="72"/>
      <c r="D39" s="73"/>
      <c r="E39" s="43"/>
      <c r="F39" s="43"/>
      <c r="G39" s="43"/>
      <c r="H39" s="43"/>
      <c r="I39" s="43"/>
      <c r="J39" s="43"/>
      <c r="K39" s="43"/>
      <c r="L39" s="43"/>
      <c r="M39" s="43"/>
    </row>
  </sheetData>
  <autoFilter ref="A2:M31" xr:uid="{64B62A47-B1F6-48A1-8D44-005A744B50D0}">
    <filterColumn colId="1">
      <filters>
        <filter val="Hurst"/>
      </filters>
    </filterColumn>
    <sortState xmlns:xlrd2="http://schemas.microsoft.com/office/spreadsheetml/2017/richdata2" ref="A3:M26">
      <sortCondition descending="1" ref="G3:G26"/>
    </sortState>
  </autoFilter>
  <sortState xmlns:xlrd2="http://schemas.microsoft.com/office/spreadsheetml/2017/richdata2" ref="A3:M32">
    <sortCondition descending="1" ref="M3:M32"/>
  </sortState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60"/>
  <sheetViews>
    <sheetView workbookViewId="0">
      <selection activeCell="N6" sqref="N6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3</v>
      </c>
    </row>
    <row r="2" spans="1:57" ht="16" x14ac:dyDescent="0.2">
      <c r="A2" s="13" t="s">
        <v>16</v>
      </c>
      <c r="B2" s="13" t="s">
        <v>17</v>
      </c>
      <c r="C2" s="14" t="s">
        <v>18</v>
      </c>
      <c r="D2" s="13" t="s">
        <v>19</v>
      </c>
      <c r="E2" s="14" t="s">
        <v>20</v>
      </c>
      <c r="F2" s="13" t="s">
        <v>21</v>
      </c>
      <c r="G2" s="14" t="s">
        <v>22</v>
      </c>
      <c r="H2" s="13" t="s">
        <v>23</v>
      </c>
      <c r="I2" s="14" t="s">
        <v>24</v>
      </c>
      <c r="J2" s="13" t="s">
        <v>25</v>
      </c>
      <c r="K2" s="13" t="s">
        <v>24</v>
      </c>
      <c r="L2" s="13" t="s">
        <v>25</v>
      </c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x14ac:dyDescent="0.2">
      <c r="A3" s="65" t="s">
        <v>57</v>
      </c>
      <c r="B3" s="76" t="s">
        <v>46</v>
      </c>
      <c r="C3" s="67">
        <v>25.06</v>
      </c>
      <c r="D3" s="67">
        <v>14</v>
      </c>
      <c r="E3" s="70">
        <v>23.84</v>
      </c>
      <c r="F3" s="69">
        <v>12</v>
      </c>
      <c r="G3" s="70">
        <v>25.4</v>
      </c>
      <c r="H3" s="69">
        <v>14</v>
      </c>
      <c r="I3" s="70"/>
      <c r="J3" s="69"/>
      <c r="K3" s="69">
        <v>23.83</v>
      </c>
      <c r="L3" s="69">
        <v>16</v>
      </c>
      <c r="M3" s="69">
        <f t="shared" ref="M3:M37" si="0">J3+H3+F3+D3+L3</f>
        <v>56</v>
      </c>
      <c r="N3" s="8" t="s">
        <v>39</v>
      </c>
      <c r="O3" s="20">
        <f t="shared" ref="O3:X12" si="1">IF($B3=O$2,($D3),(0))</f>
        <v>0</v>
      </c>
      <c r="P3" s="20">
        <f t="shared" si="1"/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 t="shared" ref="Z3:AI12" si="2">IF($B3=Z$2,($F3),(0))</f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 t="shared" ref="AK3:AT12" si="3">IF($B3=AK$2,($H3),(0))</f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 t="shared" ref="AV3:BE12" si="4">IF($B3=AV$2,($J3),(0))</f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x14ac:dyDescent="0.2">
      <c r="A4" s="68" t="s">
        <v>85</v>
      </c>
      <c r="B4" s="77" t="s">
        <v>41</v>
      </c>
      <c r="C4" s="87"/>
      <c r="D4" s="88"/>
      <c r="E4" s="70">
        <v>22.94</v>
      </c>
      <c r="F4" s="69">
        <v>16</v>
      </c>
      <c r="G4" s="70">
        <v>23.97</v>
      </c>
      <c r="H4" s="69">
        <v>16</v>
      </c>
      <c r="I4" s="70"/>
      <c r="J4" s="69"/>
      <c r="K4" s="69"/>
      <c r="L4" s="69"/>
      <c r="M4" s="69">
        <f t="shared" si="0"/>
        <v>32</v>
      </c>
      <c r="N4" s="8" t="s">
        <v>42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x14ac:dyDescent="0.2">
      <c r="A5" s="65" t="s">
        <v>86</v>
      </c>
      <c r="B5" s="76" t="s">
        <v>56</v>
      </c>
      <c r="C5" s="67">
        <v>25.29</v>
      </c>
      <c r="D5" s="67">
        <v>10</v>
      </c>
      <c r="E5" s="70">
        <v>24.63</v>
      </c>
      <c r="F5" s="69">
        <v>6</v>
      </c>
      <c r="G5" s="70">
        <v>25.76</v>
      </c>
      <c r="H5" s="69">
        <v>8</v>
      </c>
      <c r="I5" s="70"/>
      <c r="J5" s="69"/>
      <c r="K5" s="69">
        <v>24.51</v>
      </c>
      <c r="L5" s="69">
        <v>10</v>
      </c>
      <c r="M5" s="69">
        <f t="shared" si="0"/>
        <v>34</v>
      </c>
      <c r="N5" s="8" t="s">
        <v>44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x14ac:dyDescent="0.2">
      <c r="A6" s="65" t="s">
        <v>68</v>
      </c>
      <c r="B6" s="76" t="s">
        <v>60</v>
      </c>
      <c r="C6" s="67">
        <v>25.14</v>
      </c>
      <c r="D6" s="67">
        <v>12</v>
      </c>
      <c r="E6" s="70">
        <v>24.27</v>
      </c>
      <c r="F6" s="69">
        <v>8</v>
      </c>
      <c r="G6" s="70"/>
      <c r="H6" s="69"/>
      <c r="I6" s="70"/>
      <c r="J6" s="69"/>
      <c r="K6" s="69">
        <v>23.92</v>
      </c>
      <c r="L6" s="69">
        <v>14</v>
      </c>
      <c r="M6" s="69">
        <f t="shared" si="0"/>
        <v>34</v>
      </c>
      <c r="N6" s="8" t="s">
        <v>44</v>
      </c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7"/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65" t="s">
        <v>87</v>
      </c>
      <c r="B7" s="76" t="s">
        <v>56</v>
      </c>
      <c r="C7" s="67">
        <v>24.58</v>
      </c>
      <c r="D7" s="67">
        <v>16</v>
      </c>
      <c r="E7" s="70"/>
      <c r="F7" s="69"/>
      <c r="G7" s="70"/>
      <c r="H7" s="69"/>
      <c r="I7" s="70"/>
      <c r="J7" s="69"/>
      <c r="K7" s="69"/>
      <c r="L7" s="69"/>
      <c r="M7" s="69">
        <f t="shared" si="0"/>
        <v>16</v>
      </c>
      <c r="N7" s="8"/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7"/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x14ac:dyDescent="0.2">
      <c r="A8" s="68" t="s">
        <v>64</v>
      </c>
      <c r="B8" s="77" t="s">
        <v>48</v>
      </c>
      <c r="C8" s="87"/>
      <c r="D8" s="88"/>
      <c r="E8" s="70">
        <v>23.22</v>
      </c>
      <c r="F8" s="69">
        <v>14</v>
      </c>
      <c r="G8" s="70"/>
      <c r="H8" s="69"/>
      <c r="I8" s="70"/>
      <c r="J8" s="69"/>
      <c r="K8" s="69"/>
      <c r="L8" s="69"/>
      <c r="M8" s="69">
        <f t="shared" si="0"/>
        <v>14</v>
      </c>
      <c r="N8" s="8"/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  <c r="V8" s="20">
        <f t="shared" si="1"/>
        <v>0</v>
      </c>
      <c r="W8" s="20">
        <f t="shared" si="1"/>
        <v>0</v>
      </c>
      <c r="X8" s="20">
        <f t="shared" si="1"/>
        <v>0</v>
      </c>
      <c r="Y8" s="7"/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x14ac:dyDescent="0.2">
      <c r="A9" s="68" t="s">
        <v>63</v>
      </c>
      <c r="B9" s="77" t="s">
        <v>56</v>
      </c>
      <c r="C9" s="89"/>
      <c r="D9" s="68"/>
      <c r="E9" s="70"/>
      <c r="F9" s="69"/>
      <c r="G9" s="70">
        <v>25.51</v>
      </c>
      <c r="H9" s="69">
        <v>12</v>
      </c>
      <c r="I9" s="70"/>
      <c r="J9" s="69"/>
      <c r="K9" s="69">
        <v>25.22</v>
      </c>
      <c r="L9" s="69">
        <v>2</v>
      </c>
      <c r="M9" s="69">
        <f t="shared" si="0"/>
        <v>14</v>
      </c>
      <c r="N9" s="8"/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20">
        <f t="shared" si="1"/>
        <v>0</v>
      </c>
      <c r="U9" s="20">
        <f t="shared" si="1"/>
        <v>0</v>
      </c>
      <c r="V9" s="20">
        <f t="shared" si="1"/>
        <v>0</v>
      </c>
      <c r="W9" s="20">
        <f t="shared" si="1"/>
        <v>0</v>
      </c>
      <c r="X9" s="20">
        <f t="shared" si="1"/>
        <v>0</v>
      </c>
      <c r="Y9" s="7"/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x14ac:dyDescent="0.2">
      <c r="A10" s="10" t="s">
        <v>88</v>
      </c>
      <c r="B10" s="29" t="s">
        <v>46</v>
      </c>
      <c r="C10" s="23"/>
      <c r="D10" s="24"/>
      <c r="E10" s="1"/>
      <c r="F10" s="2"/>
      <c r="G10" s="1">
        <v>25.62</v>
      </c>
      <c r="H10" s="2">
        <v>10</v>
      </c>
      <c r="I10" s="1"/>
      <c r="J10" s="2"/>
      <c r="K10" s="2"/>
      <c r="L10" s="2"/>
      <c r="M10" s="2">
        <f t="shared" si="0"/>
        <v>10</v>
      </c>
      <c r="N10" s="8"/>
      <c r="O10" s="20">
        <f t="shared" si="1"/>
        <v>0</v>
      </c>
      <c r="P10" s="20">
        <f t="shared" si="1"/>
        <v>0</v>
      </c>
      <c r="Q10" s="20">
        <f t="shared" si="1"/>
        <v>0</v>
      </c>
      <c r="R10" s="20">
        <f t="shared" si="1"/>
        <v>0</v>
      </c>
      <c r="S10" s="20">
        <f t="shared" si="1"/>
        <v>0</v>
      </c>
      <c r="T10" s="20">
        <f t="shared" si="1"/>
        <v>0</v>
      </c>
      <c r="U10" s="20">
        <f t="shared" si="1"/>
        <v>0</v>
      </c>
      <c r="V10" s="20">
        <f t="shared" si="1"/>
        <v>0</v>
      </c>
      <c r="W10" s="20">
        <f t="shared" si="1"/>
        <v>0</v>
      </c>
      <c r="X10" s="20">
        <f t="shared" si="1"/>
        <v>0</v>
      </c>
      <c r="Y10" s="7"/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x14ac:dyDescent="0.2">
      <c r="A11" s="36" t="s">
        <v>89</v>
      </c>
      <c r="B11" s="71" t="s">
        <v>38</v>
      </c>
      <c r="C11" s="38">
        <v>25.64</v>
      </c>
      <c r="D11" s="38">
        <v>6</v>
      </c>
      <c r="E11" s="1">
        <v>25.25</v>
      </c>
      <c r="F11" s="2">
        <v>4</v>
      </c>
      <c r="G11" s="1"/>
      <c r="H11" s="2"/>
      <c r="I11" s="1"/>
      <c r="J11" s="2"/>
      <c r="K11" s="2"/>
      <c r="L11" s="2"/>
      <c r="M11" s="2">
        <f t="shared" si="0"/>
        <v>10</v>
      </c>
      <c r="N11" s="8"/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>
        <f t="shared" si="1"/>
        <v>0</v>
      </c>
      <c r="X11" s="20">
        <f t="shared" si="1"/>
        <v>0</v>
      </c>
      <c r="Y11" s="7"/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10" t="s">
        <v>90</v>
      </c>
      <c r="B12" s="29" t="s">
        <v>83</v>
      </c>
      <c r="C12" s="11"/>
      <c r="D12" s="12"/>
      <c r="E12" s="1">
        <v>24.24</v>
      </c>
      <c r="F12" s="2">
        <v>10</v>
      </c>
      <c r="G12" s="1"/>
      <c r="H12" s="2"/>
      <c r="I12" s="1"/>
      <c r="J12" s="2"/>
      <c r="K12" s="2"/>
      <c r="L12" s="2"/>
      <c r="M12" s="2">
        <f t="shared" si="0"/>
        <v>10</v>
      </c>
      <c r="N12" s="8"/>
      <c r="O12" s="20">
        <f t="shared" si="1"/>
        <v>0</v>
      </c>
      <c r="P12" s="20">
        <f t="shared" si="1"/>
        <v>0</v>
      </c>
      <c r="Q12" s="20">
        <f t="shared" si="1"/>
        <v>0</v>
      </c>
      <c r="R12" s="20">
        <f t="shared" si="1"/>
        <v>0</v>
      </c>
      <c r="S12" s="20">
        <f t="shared" si="1"/>
        <v>0</v>
      </c>
      <c r="T12" s="20">
        <f t="shared" si="1"/>
        <v>0</v>
      </c>
      <c r="U12" s="20">
        <f t="shared" si="1"/>
        <v>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x14ac:dyDescent="0.2">
      <c r="A13" s="36" t="s">
        <v>91</v>
      </c>
      <c r="B13" s="71" t="s">
        <v>46</v>
      </c>
      <c r="C13" s="38">
        <v>25.43</v>
      </c>
      <c r="D13" s="38">
        <v>8</v>
      </c>
      <c r="E13" s="1"/>
      <c r="F13" s="2"/>
      <c r="G13" s="1"/>
      <c r="H13" s="2"/>
      <c r="I13" s="1"/>
      <c r="J13" s="2"/>
      <c r="K13" s="2"/>
      <c r="L13" s="2"/>
      <c r="M13" s="2">
        <f t="shared" si="0"/>
        <v>8</v>
      </c>
      <c r="N13" s="8"/>
      <c r="O13" s="20">
        <f t="shared" ref="O13:X25" si="5">IF($B13=O$2,($D13),(0))</f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ref="Z13:AI25" si="6">IF($B13=Z$2,($F13),(0))</f>
        <v>0</v>
      </c>
      <c r="AA13" s="7">
        <f t="shared" si="6"/>
        <v>0</v>
      </c>
      <c r="AB13" s="7">
        <f t="shared" si="6"/>
        <v>0</v>
      </c>
      <c r="AC13" s="7">
        <f t="shared" si="6"/>
        <v>0</v>
      </c>
      <c r="AD13" s="7">
        <f t="shared" si="6"/>
        <v>0</v>
      </c>
      <c r="AE13" s="7">
        <f t="shared" si="6"/>
        <v>0</v>
      </c>
      <c r="AF13" s="7">
        <f t="shared" si="6"/>
        <v>0</v>
      </c>
      <c r="AG13" s="7">
        <f t="shared" si="6"/>
        <v>0</v>
      </c>
      <c r="AH13" s="7">
        <f t="shared" si="6"/>
        <v>0</v>
      </c>
      <c r="AI13" s="7">
        <f t="shared" si="6"/>
        <v>0</v>
      </c>
      <c r="AJ13" s="7"/>
      <c r="AK13" s="7">
        <f t="shared" ref="AK13:AT25" si="7">IF($B13=AK$2,($H13),(0))</f>
        <v>0</v>
      </c>
      <c r="AL13" s="7">
        <f t="shared" si="7"/>
        <v>0</v>
      </c>
      <c r="AM13" s="7">
        <f t="shared" si="7"/>
        <v>0</v>
      </c>
      <c r="AN13" s="7">
        <f t="shared" si="7"/>
        <v>0</v>
      </c>
      <c r="AO13" s="7">
        <f t="shared" si="7"/>
        <v>0</v>
      </c>
      <c r="AP13" s="7">
        <f t="shared" si="7"/>
        <v>0</v>
      </c>
      <c r="AQ13" s="7">
        <f t="shared" si="7"/>
        <v>0</v>
      </c>
      <c r="AR13" s="7">
        <f t="shared" si="7"/>
        <v>0</v>
      </c>
      <c r="AS13" s="7">
        <f t="shared" si="7"/>
        <v>0</v>
      </c>
      <c r="AT13" s="7">
        <f t="shared" si="7"/>
        <v>0</v>
      </c>
      <c r="AU13" s="7"/>
      <c r="AV13" s="7">
        <f t="shared" ref="AV13:BE25" si="8">IF($B13=AV$2,($J13),(0))</f>
        <v>0</v>
      </c>
      <c r="AW13" s="7">
        <f t="shared" si="8"/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</row>
    <row r="14" spans="1:57" x14ac:dyDescent="0.2">
      <c r="A14" s="36" t="s">
        <v>92</v>
      </c>
      <c r="B14" s="71" t="s">
        <v>48</v>
      </c>
      <c r="C14" s="38">
        <v>28.29</v>
      </c>
      <c r="D14" s="38">
        <v>1</v>
      </c>
      <c r="E14" s="1"/>
      <c r="F14" s="2"/>
      <c r="G14" s="1">
        <v>26.04</v>
      </c>
      <c r="H14" s="2">
        <v>6</v>
      </c>
      <c r="I14" s="1"/>
      <c r="J14" s="2"/>
      <c r="K14" s="2">
        <v>26.09</v>
      </c>
      <c r="L14" s="2">
        <v>1</v>
      </c>
      <c r="M14" s="2">
        <f t="shared" si="0"/>
        <v>8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6"/>
        <v>0</v>
      </c>
      <c r="AB14" s="7">
        <f t="shared" si="6"/>
        <v>0</v>
      </c>
      <c r="AC14" s="7">
        <f t="shared" si="6"/>
        <v>0</v>
      </c>
      <c r="AD14" s="7">
        <f t="shared" si="6"/>
        <v>0</v>
      </c>
      <c r="AE14" s="7">
        <f t="shared" si="6"/>
        <v>0</v>
      </c>
      <c r="AF14" s="7">
        <f t="shared" si="6"/>
        <v>0</v>
      </c>
      <c r="AG14" s="7">
        <f t="shared" si="6"/>
        <v>0</v>
      </c>
      <c r="AH14" s="7">
        <f t="shared" si="6"/>
        <v>0</v>
      </c>
      <c r="AI14" s="7">
        <f t="shared" si="6"/>
        <v>0</v>
      </c>
      <c r="AJ14" s="7"/>
      <c r="AK14" s="7">
        <f t="shared" si="7"/>
        <v>0</v>
      </c>
      <c r="AL14" s="7">
        <f t="shared" si="7"/>
        <v>0</v>
      </c>
      <c r="AM14" s="7">
        <f t="shared" si="7"/>
        <v>0</v>
      </c>
      <c r="AN14" s="7">
        <f t="shared" si="7"/>
        <v>0</v>
      </c>
      <c r="AO14" s="7">
        <f t="shared" si="7"/>
        <v>0</v>
      </c>
      <c r="AP14" s="7">
        <f t="shared" si="7"/>
        <v>0</v>
      </c>
      <c r="AQ14" s="7">
        <f t="shared" si="7"/>
        <v>0</v>
      </c>
      <c r="AR14" s="7">
        <f t="shared" si="7"/>
        <v>0</v>
      </c>
      <c r="AS14" s="7">
        <f t="shared" si="7"/>
        <v>0</v>
      </c>
      <c r="AT14" s="7">
        <f t="shared" si="7"/>
        <v>0</v>
      </c>
      <c r="AU14" s="7"/>
      <c r="AV14" s="7">
        <f t="shared" si="8"/>
        <v>0</v>
      </c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</row>
    <row r="15" spans="1:57" x14ac:dyDescent="0.2">
      <c r="A15" s="36" t="s">
        <v>93</v>
      </c>
      <c r="B15" s="71" t="s">
        <v>46</v>
      </c>
      <c r="C15" s="38">
        <v>26.61</v>
      </c>
      <c r="D15" s="38">
        <v>1</v>
      </c>
      <c r="E15" s="1"/>
      <c r="F15" s="2"/>
      <c r="G15" s="1">
        <v>26.61</v>
      </c>
      <c r="H15" s="2">
        <v>4</v>
      </c>
      <c r="I15" s="1"/>
      <c r="J15" s="2"/>
      <c r="K15" s="2">
        <v>24.86</v>
      </c>
      <c r="L15" s="2">
        <v>6</v>
      </c>
      <c r="M15" s="2">
        <f t="shared" si="0"/>
        <v>11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6"/>
        <v>0</v>
      </c>
      <c r="AB15" s="7">
        <f t="shared" si="6"/>
        <v>0</v>
      </c>
      <c r="AC15" s="7">
        <f t="shared" si="6"/>
        <v>0</v>
      </c>
      <c r="AD15" s="7">
        <f t="shared" si="6"/>
        <v>0</v>
      </c>
      <c r="AE15" s="7">
        <f t="shared" si="6"/>
        <v>0</v>
      </c>
      <c r="AF15" s="7">
        <f t="shared" si="6"/>
        <v>0</v>
      </c>
      <c r="AG15" s="7">
        <f t="shared" si="6"/>
        <v>0</v>
      </c>
      <c r="AH15" s="7">
        <f t="shared" si="6"/>
        <v>0</v>
      </c>
      <c r="AI15" s="7">
        <f t="shared" si="6"/>
        <v>0</v>
      </c>
      <c r="AJ15" s="7"/>
      <c r="AK15" s="7">
        <f t="shared" si="7"/>
        <v>0</v>
      </c>
      <c r="AL15" s="7">
        <f t="shared" si="7"/>
        <v>0</v>
      </c>
      <c r="AM15" s="7">
        <f t="shared" si="7"/>
        <v>0</v>
      </c>
      <c r="AN15" s="7">
        <f t="shared" si="7"/>
        <v>0</v>
      </c>
      <c r="AO15" s="7">
        <f t="shared" si="7"/>
        <v>0</v>
      </c>
      <c r="AP15" s="7">
        <f t="shared" si="7"/>
        <v>0</v>
      </c>
      <c r="AQ15" s="7">
        <f t="shared" si="7"/>
        <v>0</v>
      </c>
      <c r="AR15" s="7">
        <f t="shared" si="7"/>
        <v>0</v>
      </c>
      <c r="AS15" s="7">
        <f t="shared" si="7"/>
        <v>0</v>
      </c>
      <c r="AT15" s="7">
        <f t="shared" si="7"/>
        <v>0</v>
      </c>
      <c r="AU15" s="7"/>
      <c r="AV15" s="7">
        <f t="shared" si="8"/>
        <v>0</v>
      </c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</row>
    <row r="16" spans="1:57" x14ac:dyDescent="0.2">
      <c r="A16" s="36" t="s">
        <v>94</v>
      </c>
      <c r="B16" s="71" t="s">
        <v>53</v>
      </c>
      <c r="C16" s="38">
        <v>25.85</v>
      </c>
      <c r="D16" s="38">
        <v>4</v>
      </c>
      <c r="E16" s="1"/>
      <c r="F16" s="2"/>
      <c r="G16" s="1">
        <v>27</v>
      </c>
      <c r="H16" s="2">
        <v>1</v>
      </c>
      <c r="I16" s="1"/>
      <c r="J16" s="2"/>
      <c r="K16" s="2">
        <v>25.32</v>
      </c>
      <c r="L16" s="2">
        <v>1</v>
      </c>
      <c r="M16" s="2">
        <f t="shared" si="0"/>
        <v>6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6"/>
        <v>0</v>
      </c>
      <c r="AB16" s="7">
        <f t="shared" si="6"/>
        <v>0</v>
      </c>
      <c r="AC16" s="7">
        <f t="shared" si="6"/>
        <v>0</v>
      </c>
      <c r="AD16" s="7">
        <f t="shared" si="6"/>
        <v>0</v>
      </c>
      <c r="AE16" s="7">
        <f t="shared" si="6"/>
        <v>0</v>
      </c>
      <c r="AF16" s="7">
        <f t="shared" si="6"/>
        <v>0</v>
      </c>
      <c r="AG16" s="7">
        <f t="shared" si="6"/>
        <v>0</v>
      </c>
      <c r="AH16" s="7">
        <f t="shared" si="6"/>
        <v>0</v>
      </c>
      <c r="AI16" s="7">
        <f t="shared" si="6"/>
        <v>0</v>
      </c>
      <c r="AJ16" s="7"/>
      <c r="AK16" s="7">
        <f t="shared" si="7"/>
        <v>0</v>
      </c>
      <c r="AL16" s="7">
        <f t="shared" si="7"/>
        <v>0</v>
      </c>
      <c r="AM16" s="7">
        <f t="shared" si="7"/>
        <v>0</v>
      </c>
      <c r="AN16" s="7">
        <f t="shared" si="7"/>
        <v>0</v>
      </c>
      <c r="AO16" s="7">
        <f t="shared" si="7"/>
        <v>0</v>
      </c>
      <c r="AP16" s="7">
        <f t="shared" si="7"/>
        <v>0</v>
      </c>
      <c r="AQ16" s="7">
        <f t="shared" si="7"/>
        <v>0</v>
      </c>
      <c r="AR16" s="7">
        <f t="shared" si="7"/>
        <v>0</v>
      </c>
      <c r="AS16" s="7">
        <f t="shared" si="7"/>
        <v>0</v>
      </c>
      <c r="AT16" s="7">
        <f t="shared" si="7"/>
        <v>0</v>
      </c>
      <c r="AU16" s="7"/>
      <c r="AV16" s="7">
        <f t="shared" si="8"/>
        <v>0</v>
      </c>
      <c r="AW16" s="7">
        <f t="shared" si="8"/>
        <v>0</v>
      </c>
      <c r="AX16" s="7">
        <f t="shared" si="8"/>
        <v>0</v>
      </c>
      <c r="AY16" s="7">
        <f t="shared" si="8"/>
        <v>0</v>
      </c>
      <c r="AZ16" s="7">
        <f t="shared" si="8"/>
        <v>0</v>
      </c>
      <c r="BA16" s="7">
        <f t="shared" si="8"/>
        <v>0</v>
      </c>
      <c r="BB16" s="7">
        <f t="shared" si="8"/>
        <v>0</v>
      </c>
      <c r="BC16" s="7">
        <f t="shared" si="8"/>
        <v>0</v>
      </c>
      <c r="BD16" s="7">
        <f t="shared" si="8"/>
        <v>0</v>
      </c>
      <c r="BE16" s="7">
        <f t="shared" si="8"/>
        <v>0</v>
      </c>
    </row>
    <row r="17" spans="1:57" x14ac:dyDescent="0.2">
      <c r="A17" s="36" t="s">
        <v>37</v>
      </c>
      <c r="B17" s="71" t="s">
        <v>38</v>
      </c>
      <c r="C17" s="38">
        <v>26.23</v>
      </c>
      <c r="D17" s="38">
        <v>1</v>
      </c>
      <c r="E17" s="1">
        <v>25.48</v>
      </c>
      <c r="F17" s="2">
        <v>2</v>
      </c>
      <c r="G17" s="1"/>
      <c r="H17" s="2"/>
      <c r="I17" s="1"/>
      <c r="J17" s="2"/>
      <c r="K17" s="2"/>
      <c r="L17" s="2"/>
      <c r="M17" s="2">
        <f t="shared" si="0"/>
        <v>3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6"/>
        <v>0</v>
      </c>
      <c r="AB17" s="7">
        <f t="shared" si="6"/>
        <v>0</v>
      </c>
      <c r="AC17" s="7">
        <f t="shared" si="6"/>
        <v>0</v>
      </c>
      <c r="AD17" s="7">
        <f t="shared" si="6"/>
        <v>0</v>
      </c>
      <c r="AE17" s="7">
        <f t="shared" si="6"/>
        <v>0</v>
      </c>
      <c r="AF17" s="7">
        <f t="shared" si="6"/>
        <v>0</v>
      </c>
      <c r="AG17" s="7">
        <f t="shared" si="6"/>
        <v>0</v>
      </c>
      <c r="AH17" s="7">
        <f t="shared" si="6"/>
        <v>0</v>
      </c>
      <c r="AI17" s="7">
        <f t="shared" si="6"/>
        <v>0</v>
      </c>
      <c r="AJ17" s="7"/>
      <c r="AK17" s="7">
        <f t="shared" si="7"/>
        <v>0</v>
      </c>
      <c r="AL17" s="7">
        <f t="shared" si="7"/>
        <v>0</v>
      </c>
      <c r="AM17" s="7">
        <f t="shared" si="7"/>
        <v>0</v>
      </c>
      <c r="AN17" s="7">
        <f t="shared" si="7"/>
        <v>0</v>
      </c>
      <c r="AO17" s="7">
        <f t="shared" si="7"/>
        <v>0</v>
      </c>
      <c r="AP17" s="7">
        <f t="shared" si="7"/>
        <v>0</v>
      </c>
      <c r="AQ17" s="7">
        <f t="shared" si="7"/>
        <v>0</v>
      </c>
      <c r="AR17" s="7">
        <f t="shared" si="7"/>
        <v>0</v>
      </c>
      <c r="AS17" s="7">
        <f t="shared" si="7"/>
        <v>0</v>
      </c>
      <c r="AT17" s="7">
        <f t="shared" si="7"/>
        <v>0</v>
      </c>
      <c r="AU17" s="7"/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</row>
    <row r="18" spans="1:57" x14ac:dyDescent="0.2">
      <c r="A18" s="12" t="s">
        <v>95</v>
      </c>
      <c r="B18" s="33" t="s">
        <v>46</v>
      </c>
      <c r="C18" s="3"/>
      <c r="D18" s="4"/>
      <c r="E18" s="3"/>
      <c r="F18" s="4"/>
      <c r="G18" s="3">
        <v>26.88</v>
      </c>
      <c r="H18" s="4">
        <v>2</v>
      </c>
      <c r="I18" s="3"/>
      <c r="J18" s="4"/>
      <c r="K18" s="4"/>
      <c r="L18" s="4"/>
      <c r="M18" s="2">
        <f t="shared" si="0"/>
        <v>2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/>
      <c r="AK18" s="7">
        <f t="shared" si="7"/>
        <v>0</v>
      </c>
      <c r="AL18" s="7">
        <f t="shared" si="7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/>
      <c r="AV18" s="7">
        <f t="shared" si="8"/>
        <v>0</v>
      </c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</row>
    <row r="19" spans="1:57" x14ac:dyDescent="0.2">
      <c r="A19" s="36" t="s">
        <v>96</v>
      </c>
      <c r="B19" s="71" t="s">
        <v>46</v>
      </c>
      <c r="C19" s="38">
        <v>26.71</v>
      </c>
      <c r="D19" s="38">
        <v>1</v>
      </c>
      <c r="E19" s="1"/>
      <c r="F19" s="2"/>
      <c r="G19" s="1">
        <v>26.95</v>
      </c>
      <c r="H19" s="2">
        <v>1</v>
      </c>
      <c r="I19" s="1"/>
      <c r="J19" s="2"/>
      <c r="K19" s="2"/>
      <c r="L19" s="2"/>
      <c r="M19" s="2">
        <f t="shared" si="0"/>
        <v>2</v>
      </c>
      <c r="N19" s="8"/>
      <c r="O19" s="20">
        <f t="shared" si="5"/>
        <v>0</v>
      </c>
      <c r="P19" s="20">
        <f t="shared" si="5"/>
        <v>0</v>
      </c>
      <c r="Q19" s="20">
        <f t="shared" si="5"/>
        <v>0</v>
      </c>
      <c r="R19" s="20">
        <f t="shared" si="5"/>
        <v>0</v>
      </c>
      <c r="S19" s="20">
        <f t="shared" si="5"/>
        <v>0</v>
      </c>
      <c r="T19" s="20">
        <f t="shared" si="5"/>
        <v>0</v>
      </c>
      <c r="U19" s="20">
        <f t="shared" si="5"/>
        <v>0</v>
      </c>
      <c r="V19" s="20">
        <f t="shared" si="5"/>
        <v>0</v>
      </c>
      <c r="W19" s="20">
        <f t="shared" si="5"/>
        <v>0</v>
      </c>
      <c r="X19" s="20">
        <f t="shared" si="5"/>
        <v>0</v>
      </c>
      <c r="Y19" s="7"/>
      <c r="Z19" s="7">
        <f t="shared" si="6"/>
        <v>0</v>
      </c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 t="shared" si="7"/>
        <v>0</v>
      </c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 t="shared" si="8"/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 x14ac:dyDescent="0.2">
      <c r="A20" s="10" t="s">
        <v>97</v>
      </c>
      <c r="B20" s="29" t="s">
        <v>56</v>
      </c>
      <c r="C20" s="11"/>
      <c r="D20" s="10"/>
      <c r="E20" s="1">
        <v>25.88</v>
      </c>
      <c r="F20" s="2">
        <v>1</v>
      </c>
      <c r="G20" s="1">
        <v>27.32</v>
      </c>
      <c r="H20" s="2">
        <v>1</v>
      </c>
      <c r="I20" s="1"/>
      <c r="J20" s="2"/>
      <c r="K20" s="2">
        <v>26.26</v>
      </c>
      <c r="L20" s="2">
        <v>1</v>
      </c>
      <c r="M20" s="2">
        <f t="shared" si="0"/>
        <v>3</v>
      </c>
      <c r="N20" s="8"/>
      <c r="O20" s="20">
        <f t="shared" si="5"/>
        <v>0</v>
      </c>
      <c r="P20" s="20">
        <f t="shared" si="5"/>
        <v>0</v>
      </c>
      <c r="Q20" s="20">
        <f t="shared" si="5"/>
        <v>0</v>
      </c>
      <c r="R20" s="20">
        <f t="shared" si="5"/>
        <v>0</v>
      </c>
      <c r="S20" s="20">
        <f t="shared" si="5"/>
        <v>0</v>
      </c>
      <c r="T20" s="20">
        <f t="shared" si="5"/>
        <v>0</v>
      </c>
      <c r="U20" s="20">
        <f t="shared" si="5"/>
        <v>0</v>
      </c>
      <c r="V20" s="20">
        <f t="shared" si="5"/>
        <v>0</v>
      </c>
      <c r="W20" s="20">
        <f t="shared" si="5"/>
        <v>0</v>
      </c>
      <c r="X20" s="20">
        <f t="shared" si="5"/>
        <v>0</v>
      </c>
      <c r="Y20" s="7"/>
      <c r="Z20" s="7">
        <f t="shared" si="6"/>
        <v>0</v>
      </c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/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/>
      <c r="AV20" s="7">
        <f t="shared" si="8"/>
        <v>0</v>
      </c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</row>
    <row r="21" spans="1:57" x14ac:dyDescent="0.2">
      <c r="A21" s="36" t="s">
        <v>81</v>
      </c>
      <c r="B21" s="71" t="s">
        <v>46</v>
      </c>
      <c r="C21" s="38">
        <v>26.06</v>
      </c>
      <c r="D21" s="38">
        <v>2</v>
      </c>
      <c r="E21" s="1"/>
      <c r="F21" s="2"/>
      <c r="G21" s="1"/>
      <c r="H21" s="2"/>
      <c r="I21" s="1"/>
      <c r="J21" s="2"/>
      <c r="K21" s="2"/>
      <c r="L21" s="2"/>
      <c r="M21" s="2">
        <f t="shared" si="0"/>
        <v>2</v>
      </c>
      <c r="N21" s="8"/>
      <c r="O21" s="20">
        <f t="shared" si="5"/>
        <v>0</v>
      </c>
      <c r="P21" s="20">
        <f t="shared" si="5"/>
        <v>0</v>
      </c>
      <c r="Q21" s="20">
        <f t="shared" si="5"/>
        <v>0</v>
      </c>
      <c r="R21" s="20">
        <f t="shared" si="5"/>
        <v>0</v>
      </c>
      <c r="S21" s="20">
        <f t="shared" si="5"/>
        <v>0</v>
      </c>
      <c r="T21" s="20">
        <f t="shared" si="5"/>
        <v>0</v>
      </c>
      <c r="U21" s="20">
        <f t="shared" si="5"/>
        <v>0</v>
      </c>
      <c r="V21" s="20">
        <f t="shared" si="5"/>
        <v>0</v>
      </c>
      <c r="W21" s="20">
        <f t="shared" si="5"/>
        <v>0</v>
      </c>
      <c r="X21" s="20">
        <f t="shared" si="5"/>
        <v>0</v>
      </c>
      <c r="Y21" s="7"/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/>
      <c r="AK21" s="7">
        <f t="shared" si="7"/>
        <v>0</v>
      </c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/>
      <c r="AV21" s="7">
        <f t="shared" si="8"/>
        <v>0</v>
      </c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</row>
    <row r="22" spans="1:57" x14ac:dyDescent="0.2">
      <c r="A22" s="36" t="s">
        <v>98</v>
      </c>
      <c r="B22" s="71" t="s">
        <v>46</v>
      </c>
      <c r="C22" s="38">
        <v>26.47</v>
      </c>
      <c r="D22" s="38">
        <v>1</v>
      </c>
      <c r="E22" s="1">
        <v>26.7</v>
      </c>
      <c r="F22" s="2">
        <v>1</v>
      </c>
      <c r="G22" s="1"/>
      <c r="H22" s="2"/>
      <c r="I22" s="1"/>
      <c r="J22" s="2"/>
      <c r="K22" s="2">
        <v>26.57</v>
      </c>
      <c r="L22" s="2">
        <v>1</v>
      </c>
      <c r="M22" s="2">
        <f t="shared" si="0"/>
        <v>3</v>
      </c>
      <c r="N22" s="8"/>
      <c r="O22" s="20">
        <f t="shared" si="5"/>
        <v>0</v>
      </c>
      <c r="P22" s="20">
        <f t="shared" si="5"/>
        <v>0</v>
      </c>
      <c r="Q22" s="20">
        <f t="shared" si="5"/>
        <v>0</v>
      </c>
      <c r="R22" s="20">
        <f t="shared" si="5"/>
        <v>0</v>
      </c>
      <c r="S22" s="20">
        <f t="shared" si="5"/>
        <v>0</v>
      </c>
      <c r="T22" s="20">
        <f t="shared" si="5"/>
        <v>0</v>
      </c>
      <c r="U22" s="20">
        <f t="shared" si="5"/>
        <v>0</v>
      </c>
      <c r="V22" s="20">
        <f t="shared" si="5"/>
        <v>0</v>
      </c>
      <c r="W22" s="20">
        <f t="shared" si="5"/>
        <v>0</v>
      </c>
      <c r="X22" s="20">
        <f t="shared" si="5"/>
        <v>0</v>
      </c>
      <c r="Y22" s="7"/>
      <c r="Z22" s="7">
        <f t="shared" si="6"/>
        <v>0</v>
      </c>
      <c r="AA22" s="7">
        <f t="shared" si="6"/>
        <v>0</v>
      </c>
      <c r="AB22" s="7">
        <f t="shared" si="6"/>
        <v>0</v>
      </c>
      <c r="AC22" s="7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J22" s="7"/>
      <c r="AK22" s="7">
        <f t="shared" si="7"/>
        <v>0</v>
      </c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U22" s="7"/>
      <c r="AV22" s="7">
        <f t="shared" si="8"/>
        <v>0</v>
      </c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</row>
    <row r="23" spans="1:57" x14ac:dyDescent="0.2">
      <c r="A23" s="10" t="s">
        <v>99</v>
      </c>
      <c r="B23" s="29" t="s">
        <v>41</v>
      </c>
      <c r="C23" s="9"/>
      <c r="D23" s="12"/>
      <c r="E23" s="1"/>
      <c r="F23" s="2"/>
      <c r="G23" s="1">
        <v>27.64</v>
      </c>
      <c r="H23" s="2">
        <v>1</v>
      </c>
      <c r="I23" s="1"/>
      <c r="J23" s="2"/>
      <c r="K23" s="2"/>
      <c r="L23" s="2"/>
      <c r="M23" s="2">
        <f t="shared" si="0"/>
        <v>1</v>
      </c>
      <c r="N23" s="8"/>
      <c r="O23" s="20">
        <f t="shared" si="5"/>
        <v>0</v>
      </c>
      <c r="P23" s="20">
        <f t="shared" si="5"/>
        <v>0</v>
      </c>
      <c r="Q23" s="20">
        <f t="shared" si="5"/>
        <v>0</v>
      </c>
      <c r="R23" s="20">
        <f t="shared" si="5"/>
        <v>0</v>
      </c>
      <c r="S23" s="20">
        <f t="shared" si="5"/>
        <v>0</v>
      </c>
      <c r="T23" s="20">
        <f t="shared" si="5"/>
        <v>0</v>
      </c>
      <c r="U23" s="20">
        <f t="shared" si="5"/>
        <v>0</v>
      </c>
      <c r="V23" s="20">
        <f t="shared" si="5"/>
        <v>0</v>
      </c>
      <c r="W23" s="20">
        <f t="shared" si="5"/>
        <v>0</v>
      </c>
      <c r="X23" s="20">
        <f t="shared" si="5"/>
        <v>0</v>
      </c>
      <c r="Y23" s="7"/>
      <c r="Z23" s="7">
        <f t="shared" si="6"/>
        <v>0</v>
      </c>
      <c r="AA23" s="7">
        <f t="shared" si="6"/>
        <v>0</v>
      </c>
      <c r="AB23" s="7">
        <f t="shared" si="6"/>
        <v>0</v>
      </c>
      <c r="AC23" s="7">
        <f t="shared" si="6"/>
        <v>0</v>
      </c>
      <c r="AD23" s="7">
        <f t="shared" si="6"/>
        <v>0</v>
      </c>
      <c r="AE23" s="7">
        <f t="shared" si="6"/>
        <v>0</v>
      </c>
      <c r="AF23" s="7">
        <f t="shared" si="6"/>
        <v>0</v>
      </c>
      <c r="AG23" s="7">
        <f t="shared" si="6"/>
        <v>0</v>
      </c>
      <c r="AH23" s="7">
        <f t="shared" si="6"/>
        <v>0</v>
      </c>
      <c r="AI23" s="7">
        <f t="shared" si="6"/>
        <v>0</v>
      </c>
      <c r="AJ23" s="7"/>
      <c r="AK23" s="7">
        <f t="shared" si="7"/>
        <v>0</v>
      </c>
      <c r="AL23" s="7">
        <f t="shared" si="7"/>
        <v>0</v>
      </c>
      <c r="AM23" s="7">
        <f t="shared" si="7"/>
        <v>0</v>
      </c>
      <c r="AN23" s="7">
        <f t="shared" si="7"/>
        <v>0</v>
      </c>
      <c r="AO23" s="7">
        <f t="shared" si="7"/>
        <v>0</v>
      </c>
      <c r="AP23" s="7">
        <f t="shared" si="7"/>
        <v>0</v>
      </c>
      <c r="AQ23" s="7">
        <f t="shared" si="7"/>
        <v>0</v>
      </c>
      <c r="AR23" s="7">
        <f t="shared" si="7"/>
        <v>0</v>
      </c>
      <c r="AS23" s="7">
        <f t="shared" si="7"/>
        <v>0</v>
      </c>
      <c r="AT23" s="7">
        <f t="shared" si="7"/>
        <v>0</v>
      </c>
      <c r="AU23" s="7"/>
      <c r="AV23" s="7">
        <f t="shared" si="8"/>
        <v>0</v>
      </c>
      <c r="AW23" s="7">
        <f t="shared" si="8"/>
        <v>0</v>
      </c>
      <c r="AX23" s="7">
        <f t="shared" si="8"/>
        <v>0</v>
      </c>
      <c r="AY23" s="7">
        <f t="shared" si="8"/>
        <v>0</v>
      </c>
      <c r="AZ23" s="7">
        <f t="shared" si="8"/>
        <v>0</v>
      </c>
      <c r="BA23" s="7">
        <f t="shared" si="8"/>
        <v>0</v>
      </c>
      <c r="BB23" s="7">
        <f t="shared" si="8"/>
        <v>0</v>
      </c>
      <c r="BC23" s="7">
        <f t="shared" si="8"/>
        <v>0</v>
      </c>
      <c r="BD23" s="7">
        <f t="shared" si="8"/>
        <v>0</v>
      </c>
      <c r="BE23" s="7">
        <f t="shared" si="8"/>
        <v>0</v>
      </c>
    </row>
    <row r="24" spans="1:57" x14ac:dyDescent="0.2">
      <c r="A24" s="10" t="s">
        <v>100</v>
      </c>
      <c r="B24" s="29" t="s">
        <v>46</v>
      </c>
      <c r="C24" s="11"/>
      <c r="D24" s="12"/>
      <c r="E24" s="1"/>
      <c r="F24" s="2"/>
      <c r="G24" s="1">
        <v>30.27</v>
      </c>
      <c r="H24" s="2">
        <v>1</v>
      </c>
      <c r="I24" s="1"/>
      <c r="J24" s="2"/>
      <c r="K24" s="2"/>
      <c r="L24" s="2"/>
      <c r="M24" s="2">
        <f t="shared" si="0"/>
        <v>1</v>
      </c>
      <c r="N24" s="8"/>
      <c r="O24" s="20">
        <f t="shared" si="5"/>
        <v>0</v>
      </c>
      <c r="P24" s="20">
        <f t="shared" si="5"/>
        <v>0</v>
      </c>
      <c r="Q24" s="20">
        <f t="shared" si="5"/>
        <v>0</v>
      </c>
      <c r="R24" s="20">
        <f t="shared" si="5"/>
        <v>0</v>
      </c>
      <c r="S24" s="20">
        <f t="shared" si="5"/>
        <v>0</v>
      </c>
      <c r="T24" s="20">
        <f t="shared" si="5"/>
        <v>0</v>
      </c>
      <c r="U24" s="20">
        <f t="shared" si="5"/>
        <v>0</v>
      </c>
      <c r="V24" s="20">
        <f t="shared" si="5"/>
        <v>0</v>
      </c>
      <c r="W24" s="20">
        <f t="shared" si="5"/>
        <v>0</v>
      </c>
      <c r="X24" s="20">
        <f t="shared" si="5"/>
        <v>0</v>
      </c>
      <c r="Y24" s="7"/>
      <c r="Z24" s="7">
        <f t="shared" si="6"/>
        <v>0</v>
      </c>
      <c r="AA24" s="7">
        <f t="shared" si="6"/>
        <v>0</v>
      </c>
      <c r="AB24" s="7">
        <f t="shared" si="6"/>
        <v>0</v>
      </c>
      <c r="AC24" s="7">
        <f t="shared" si="6"/>
        <v>0</v>
      </c>
      <c r="AD24" s="7">
        <f t="shared" si="6"/>
        <v>0</v>
      </c>
      <c r="AE24" s="7">
        <f t="shared" si="6"/>
        <v>0</v>
      </c>
      <c r="AF24" s="7">
        <f t="shared" si="6"/>
        <v>0</v>
      </c>
      <c r="AG24" s="7">
        <f t="shared" si="6"/>
        <v>0</v>
      </c>
      <c r="AH24" s="7">
        <f t="shared" si="6"/>
        <v>0</v>
      </c>
      <c r="AI24" s="7">
        <f t="shared" si="6"/>
        <v>0</v>
      </c>
      <c r="AJ24" s="7"/>
      <c r="AK24" s="7">
        <f t="shared" si="7"/>
        <v>0</v>
      </c>
      <c r="AL24" s="7">
        <f t="shared" si="7"/>
        <v>0</v>
      </c>
      <c r="AM24" s="7">
        <f t="shared" si="7"/>
        <v>0</v>
      </c>
      <c r="AN24" s="7">
        <f t="shared" si="7"/>
        <v>0</v>
      </c>
      <c r="AO24" s="7">
        <f t="shared" si="7"/>
        <v>0</v>
      </c>
      <c r="AP24" s="7">
        <f t="shared" si="7"/>
        <v>0</v>
      </c>
      <c r="AQ24" s="7">
        <f t="shared" si="7"/>
        <v>0</v>
      </c>
      <c r="AR24" s="7">
        <f t="shared" si="7"/>
        <v>0</v>
      </c>
      <c r="AS24" s="7">
        <f t="shared" si="7"/>
        <v>0</v>
      </c>
      <c r="AT24" s="7">
        <f t="shared" si="7"/>
        <v>0</v>
      </c>
      <c r="AU24" s="7"/>
      <c r="AV24" s="7">
        <f t="shared" si="8"/>
        <v>0</v>
      </c>
      <c r="AW24" s="7">
        <f t="shared" si="8"/>
        <v>0</v>
      </c>
      <c r="AX24" s="7">
        <f t="shared" si="8"/>
        <v>0</v>
      </c>
      <c r="AY24" s="7">
        <f t="shared" si="8"/>
        <v>0</v>
      </c>
      <c r="AZ24" s="7">
        <f t="shared" si="8"/>
        <v>0</v>
      </c>
      <c r="BA24" s="7">
        <f t="shared" si="8"/>
        <v>0</v>
      </c>
      <c r="BB24" s="7">
        <f t="shared" si="8"/>
        <v>0</v>
      </c>
      <c r="BC24" s="7">
        <f t="shared" si="8"/>
        <v>0</v>
      </c>
      <c r="BD24" s="7">
        <f t="shared" si="8"/>
        <v>0</v>
      </c>
      <c r="BE24" s="7">
        <f t="shared" si="8"/>
        <v>0</v>
      </c>
    </row>
    <row r="25" spans="1:57" x14ac:dyDescent="0.2">
      <c r="A25" s="36" t="s">
        <v>101</v>
      </c>
      <c r="B25" s="71" t="s">
        <v>56</v>
      </c>
      <c r="C25" s="38">
        <v>26.34</v>
      </c>
      <c r="D25" s="38">
        <v>1</v>
      </c>
      <c r="E25" s="1"/>
      <c r="F25" s="2"/>
      <c r="G25" s="1"/>
      <c r="H25" s="2"/>
      <c r="I25" s="1"/>
      <c r="J25" s="2"/>
      <c r="K25" s="2">
        <v>24.98</v>
      </c>
      <c r="L25" s="2">
        <v>4</v>
      </c>
      <c r="M25" s="2">
        <f t="shared" si="0"/>
        <v>5</v>
      </c>
      <c r="N25" s="8"/>
      <c r="O25" s="20">
        <f t="shared" si="5"/>
        <v>0</v>
      </c>
      <c r="P25" s="20">
        <f t="shared" si="5"/>
        <v>0</v>
      </c>
      <c r="Q25" s="20">
        <f t="shared" si="5"/>
        <v>0</v>
      </c>
      <c r="R25" s="20">
        <f t="shared" si="5"/>
        <v>0</v>
      </c>
      <c r="S25" s="20">
        <f t="shared" si="5"/>
        <v>0</v>
      </c>
      <c r="T25" s="20">
        <f t="shared" si="5"/>
        <v>0</v>
      </c>
      <c r="U25" s="20">
        <f t="shared" si="5"/>
        <v>0</v>
      </c>
      <c r="V25" s="20">
        <f t="shared" si="5"/>
        <v>0</v>
      </c>
      <c r="W25" s="20">
        <f t="shared" si="5"/>
        <v>0</v>
      </c>
      <c r="X25" s="20">
        <f t="shared" si="5"/>
        <v>0</v>
      </c>
      <c r="Y25" s="7"/>
      <c r="Z25" s="7">
        <f t="shared" si="6"/>
        <v>0</v>
      </c>
      <c r="AA25" s="7">
        <f t="shared" si="6"/>
        <v>0</v>
      </c>
      <c r="AB25" s="7">
        <f t="shared" si="6"/>
        <v>0</v>
      </c>
      <c r="AC25" s="7">
        <f t="shared" si="6"/>
        <v>0</v>
      </c>
      <c r="AD25" s="7">
        <f t="shared" si="6"/>
        <v>0</v>
      </c>
      <c r="AE25" s="7">
        <f t="shared" si="6"/>
        <v>0</v>
      </c>
      <c r="AF25" s="7">
        <f t="shared" si="6"/>
        <v>0</v>
      </c>
      <c r="AG25" s="7">
        <f t="shared" si="6"/>
        <v>0</v>
      </c>
      <c r="AH25" s="7">
        <f t="shared" si="6"/>
        <v>0</v>
      </c>
      <c r="AI25" s="7">
        <f t="shared" si="6"/>
        <v>0</v>
      </c>
      <c r="AJ25" s="7"/>
      <c r="AK25" s="7">
        <f t="shared" si="7"/>
        <v>0</v>
      </c>
      <c r="AL25" s="7">
        <f t="shared" si="7"/>
        <v>0</v>
      </c>
      <c r="AM25" s="7">
        <f t="shared" si="7"/>
        <v>0</v>
      </c>
      <c r="AN25" s="7">
        <f t="shared" si="7"/>
        <v>0</v>
      </c>
      <c r="AO25" s="7">
        <f t="shared" si="7"/>
        <v>0</v>
      </c>
      <c r="AP25" s="7">
        <f t="shared" si="7"/>
        <v>0</v>
      </c>
      <c r="AQ25" s="7">
        <f t="shared" si="7"/>
        <v>0</v>
      </c>
      <c r="AR25" s="7">
        <f t="shared" si="7"/>
        <v>0</v>
      </c>
      <c r="AS25" s="7">
        <f t="shared" si="7"/>
        <v>0</v>
      </c>
      <c r="AT25" s="7">
        <f t="shared" si="7"/>
        <v>0</v>
      </c>
      <c r="AU25" s="7"/>
      <c r="AV25" s="7">
        <f t="shared" si="8"/>
        <v>0</v>
      </c>
      <c r="AW25" s="7">
        <f t="shared" si="8"/>
        <v>0</v>
      </c>
      <c r="AX25" s="7">
        <f t="shared" si="8"/>
        <v>0</v>
      </c>
      <c r="AY25" s="7">
        <f t="shared" si="8"/>
        <v>0</v>
      </c>
      <c r="AZ25" s="7">
        <f t="shared" si="8"/>
        <v>0</v>
      </c>
      <c r="BA25" s="7">
        <f t="shared" si="8"/>
        <v>0</v>
      </c>
      <c r="BB25" s="7">
        <f t="shared" si="8"/>
        <v>0</v>
      </c>
      <c r="BC25" s="7">
        <f t="shared" si="8"/>
        <v>0</v>
      </c>
      <c r="BD25" s="7">
        <f t="shared" si="8"/>
        <v>0</v>
      </c>
      <c r="BE25" s="7">
        <f t="shared" si="8"/>
        <v>0</v>
      </c>
    </row>
    <row r="26" spans="1:57" x14ac:dyDescent="0.2">
      <c r="A26" s="36" t="s">
        <v>79</v>
      </c>
      <c r="B26" s="71" t="s">
        <v>53</v>
      </c>
      <c r="C26" s="38">
        <v>26.79</v>
      </c>
      <c r="D26" s="38">
        <v>1</v>
      </c>
      <c r="E26" s="3"/>
      <c r="F26" s="2"/>
      <c r="G26" s="1"/>
      <c r="H26" s="2"/>
      <c r="I26" s="1"/>
      <c r="J26" s="2"/>
      <c r="K26" s="2"/>
      <c r="L26" s="2"/>
      <c r="M26" s="2">
        <f t="shared" si="0"/>
        <v>1</v>
      </c>
      <c r="N26" s="8"/>
      <c r="O26" s="20">
        <f t="shared" ref="O26:X26" si="9">IF($B26=O$2,($D26),(0))</f>
        <v>0</v>
      </c>
      <c r="P26" s="20">
        <f t="shared" si="9"/>
        <v>0</v>
      </c>
      <c r="Q26" s="20">
        <f t="shared" si="9"/>
        <v>0</v>
      </c>
      <c r="R26" s="20">
        <f t="shared" si="9"/>
        <v>0</v>
      </c>
      <c r="S26" s="20">
        <f t="shared" si="9"/>
        <v>0</v>
      </c>
      <c r="T26" s="20">
        <f t="shared" si="9"/>
        <v>0</v>
      </c>
      <c r="U26" s="20">
        <f t="shared" si="9"/>
        <v>0</v>
      </c>
      <c r="V26" s="20">
        <f t="shared" si="9"/>
        <v>0</v>
      </c>
      <c r="W26" s="20">
        <f t="shared" si="9"/>
        <v>0</v>
      </c>
      <c r="X26" s="20">
        <f t="shared" si="9"/>
        <v>0</v>
      </c>
      <c r="Y26" s="7"/>
      <c r="Z26" s="7">
        <f t="shared" ref="Z26" si="10">IF($B26=Z$2,($F26),(0))</f>
        <v>0</v>
      </c>
      <c r="AA26" s="7">
        <f t="shared" ref="AA26:AI26" si="11">IF($B26=AA$2,($F26),(0))</f>
        <v>0</v>
      </c>
      <c r="AB26" s="7">
        <f t="shared" si="11"/>
        <v>0</v>
      </c>
      <c r="AC26" s="7">
        <f t="shared" si="11"/>
        <v>0</v>
      </c>
      <c r="AD26" s="7">
        <f t="shared" si="11"/>
        <v>0</v>
      </c>
      <c r="AE26" s="7">
        <f t="shared" si="11"/>
        <v>0</v>
      </c>
      <c r="AF26" s="7">
        <f t="shared" si="11"/>
        <v>0</v>
      </c>
      <c r="AG26" s="7">
        <f t="shared" si="11"/>
        <v>0</v>
      </c>
      <c r="AH26" s="7">
        <f t="shared" si="11"/>
        <v>0</v>
      </c>
      <c r="AI26" s="7">
        <f t="shared" si="11"/>
        <v>0</v>
      </c>
      <c r="AJ26" s="7"/>
      <c r="AK26" s="7">
        <f t="shared" ref="AK26" si="12">IF($B26=AK$2,($H26),(0))</f>
        <v>0</v>
      </c>
      <c r="AL26" s="7">
        <f t="shared" ref="AL26:AT26" si="13">IF($B26=AL$2,($H26),(0))</f>
        <v>0</v>
      </c>
      <c r="AM26" s="7">
        <f t="shared" si="13"/>
        <v>0</v>
      </c>
      <c r="AN26" s="7">
        <f t="shared" si="13"/>
        <v>0</v>
      </c>
      <c r="AO26" s="7">
        <f t="shared" si="13"/>
        <v>0</v>
      </c>
      <c r="AP26" s="7">
        <f t="shared" si="13"/>
        <v>0</v>
      </c>
      <c r="AQ26" s="7">
        <f t="shared" si="13"/>
        <v>0</v>
      </c>
      <c r="AR26" s="7">
        <f t="shared" si="13"/>
        <v>0</v>
      </c>
      <c r="AS26" s="7">
        <f t="shared" si="13"/>
        <v>0</v>
      </c>
      <c r="AT26" s="7">
        <f t="shared" si="13"/>
        <v>0</v>
      </c>
      <c r="AU26" s="7"/>
      <c r="AV26" s="7">
        <f t="shared" ref="AV26" si="14">IF($B26=AV$2,($J26),(0))</f>
        <v>0</v>
      </c>
      <c r="AW26" s="7">
        <f t="shared" ref="AW26:BE26" si="15">IF($B26=AW$2,($J26),(0))</f>
        <v>0</v>
      </c>
      <c r="AX26" s="7">
        <f t="shared" si="15"/>
        <v>0</v>
      </c>
      <c r="AY26" s="7">
        <f t="shared" si="15"/>
        <v>0</v>
      </c>
      <c r="AZ26" s="7">
        <f t="shared" si="15"/>
        <v>0</v>
      </c>
      <c r="BA26" s="7">
        <f t="shared" si="15"/>
        <v>0</v>
      </c>
      <c r="BB26" s="7">
        <f t="shared" si="15"/>
        <v>0</v>
      </c>
      <c r="BC26" s="7">
        <f t="shared" si="15"/>
        <v>0</v>
      </c>
      <c r="BD26" s="7">
        <f t="shared" si="15"/>
        <v>0</v>
      </c>
      <c r="BE26" s="7">
        <f t="shared" si="15"/>
        <v>0</v>
      </c>
    </row>
    <row r="27" spans="1:57" x14ac:dyDescent="0.2">
      <c r="A27" s="36" t="s">
        <v>102</v>
      </c>
      <c r="B27" s="71" t="s">
        <v>56</v>
      </c>
      <c r="C27" s="38">
        <v>27.89</v>
      </c>
      <c r="D27" s="38">
        <v>1</v>
      </c>
      <c r="E27" s="1"/>
      <c r="F27" s="2"/>
      <c r="G27" s="1"/>
      <c r="H27" s="2"/>
      <c r="I27" s="1"/>
      <c r="J27" s="2"/>
      <c r="K27" s="2"/>
      <c r="L27" s="2"/>
      <c r="M27" s="2">
        <f t="shared" si="0"/>
        <v>1</v>
      </c>
      <c r="N27" s="8"/>
      <c r="O27" s="20">
        <f>IF($B27=O$2,($D27),(0))</f>
        <v>0</v>
      </c>
      <c r="P27" s="20">
        <f t="shared" ref="P27:X27" si="16">IF($B27=P$2,($D27),(0))</f>
        <v>0</v>
      </c>
      <c r="Q27" s="20">
        <f t="shared" si="16"/>
        <v>0</v>
      </c>
      <c r="R27" s="20">
        <f t="shared" si="16"/>
        <v>0</v>
      </c>
      <c r="S27" s="20">
        <f t="shared" si="16"/>
        <v>0</v>
      </c>
      <c r="T27" s="20">
        <f t="shared" si="16"/>
        <v>0</v>
      </c>
      <c r="U27" s="20">
        <f t="shared" si="16"/>
        <v>0</v>
      </c>
      <c r="V27" s="20">
        <f t="shared" si="16"/>
        <v>0</v>
      </c>
      <c r="W27" s="20">
        <f t="shared" si="16"/>
        <v>0</v>
      </c>
      <c r="X27" s="20">
        <f t="shared" si="16"/>
        <v>0</v>
      </c>
      <c r="Y27" s="7"/>
      <c r="Z27" s="7">
        <f>IF($B27=Z$2,($F27),(0))</f>
        <v>0</v>
      </c>
      <c r="AA27" s="7">
        <f t="shared" ref="AA27:AI50" si="17">IF($B27=AA$2,($F27),(0))</f>
        <v>0</v>
      </c>
      <c r="AB27" s="7">
        <f t="shared" si="17"/>
        <v>0</v>
      </c>
      <c r="AC27" s="7">
        <f t="shared" si="17"/>
        <v>0</v>
      </c>
      <c r="AD27" s="7">
        <f t="shared" si="17"/>
        <v>0</v>
      </c>
      <c r="AE27" s="7">
        <f t="shared" si="17"/>
        <v>0</v>
      </c>
      <c r="AF27" s="7">
        <f t="shared" si="17"/>
        <v>0</v>
      </c>
      <c r="AG27" s="7">
        <f t="shared" si="17"/>
        <v>0</v>
      </c>
      <c r="AH27" s="7">
        <f t="shared" si="17"/>
        <v>0</v>
      </c>
      <c r="AI27" s="7">
        <f t="shared" si="17"/>
        <v>0</v>
      </c>
      <c r="AJ27" s="7"/>
      <c r="AK27" s="7">
        <f>IF($B27=AK$2,($H27),(0))</f>
        <v>0</v>
      </c>
      <c r="AL27" s="7">
        <f t="shared" ref="AL27:AT50" si="18">IF($B27=AL$2,($H27),(0))</f>
        <v>0</v>
      </c>
      <c r="AM27" s="7">
        <f t="shared" si="18"/>
        <v>0</v>
      </c>
      <c r="AN27" s="7">
        <f t="shared" si="18"/>
        <v>0</v>
      </c>
      <c r="AO27" s="7">
        <f t="shared" si="18"/>
        <v>0</v>
      </c>
      <c r="AP27" s="7">
        <f t="shared" si="18"/>
        <v>0</v>
      </c>
      <c r="AQ27" s="7">
        <f t="shared" si="18"/>
        <v>0</v>
      </c>
      <c r="AR27" s="7">
        <f t="shared" si="18"/>
        <v>0</v>
      </c>
      <c r="AS27" s="7">
        <f t="shared" si="18"/>
        <v>0</v>
      </c>
      <c r="AT27" s="7">
        <f t="shared" si="18"/>
        <v>0</v>
      </c>
      <c r="AU27" s="7"/>
      <c r="AV27" s="7">
        <f>IF($B27=AV$2,($J27),(0))</f>
        <v>0</v>
      </c>
      <c r="AW27" s="7">
        <f t="shared" ref="AW27:BE50" si="19">IF($B27=AW$2,($J27),(0))</f>
        <v>0</v>
      </c>
      <c r="AX27" s="7">
        <f t="shared" si="19"/>
        <v>0</v>
      </c>
      <c r="AY27" s="7">
        <f t="shared" si="19"/>
        <v>0</v>
      </c>
      <c r="AZ27" s="7">
        <f t="shared" si="19"/>
        <v>0</v>
      </c>
      <c r="BA27" s="7">
        <f t="shared" si="19"/>
        <v>0</v>
      </c>
      <c r="BB27" s="7">
        <f t="shared" si="19"/>
        <v>0</v>
      </c>
      <c r="BC27" s="7">
        <f t="shared" si="19"/>
        <v>0</v>
      </c>
      <c r="BD27" s="7">
        <f t="shared" si="19"/>
        <v>0</v>
      </c>
      <c r="BE27" s="7">
        <f t="shared" si="19"/>
        <v>0</v>
      </c>
    </row>
    <row r="28" spans="1:57" x14ac:dyDescent="0.2">
      <c r="A28" s="36" t="s">
        <v>103</v>
      </c>
      <c r="B28" s="71" t="s">
        <v>53</v>
      </c>
      <c r="C28" s="38">
        <v>29.56</v>
      </c>
      <c r="D28" s="38">
        <v>1</v>
      </c>
      <c r="E28" s="1"/>
      <c r="F28" s="2"/>
      <c r="G28" s="1"/>
      <c r="H28" s="2"/>
      <c r="I28" s="1"/>
      <c r="J28" s="2"/>
      <c r="K28" s="2">
        <v>27.23</v>
      </c>
      <c r="L28" s="2">
        <v>1</v>
      </c>
      <c r="M28" s="2">
        <f t="shared" si="0"/>
        <v>2</v>
      </c>
      <c r="N28" s="8"/>
      <c r="O28" s="20">
        <f t="shared" ref="O28:X50" si="20">IF($B28=O$2,($D28),(0))</f>
        <v>0</v>
      </c>
      <c r="P28" s="20">
        <f t="shared" si="20"/>
        <v>0</v>
      </c>
      <c r="Q28" s="20">
        <f t="shared" si="20"/>
        <v>0</v>
      </c>
      <c r="R28" s="20">
        <f t="shared" si="20"/>
        <v>0</v>
      </c>
      <c r="S28" s="20">
        <f t="shared" si="20"/>
        <v>0</v>
      </c>
      <c r="T28" s="20">
        <f t="shared" si="20"/>
        <v>0</v>
      </c>
      <c r="U28" s="20">
        <f t="shared" si="20"/>
        <v>0</v>
      </c>
      <c r="V28" s="20">
        <f t="shared" si="20"/>
        <v>0</v>
      </c>
      <c r="W28" s="20">
        <f t="shared" si="20"/>
        <v>0</v>
      </c>
      <c r="X28" s="20">
        <f t="shared" si="20"/>
        <v>0</v>
      </c>
      <c r="Y28" s="7"/>
      <c r="Z28" s="7">
        <f t="shared" ref="Z28:Z50" si="21">IF($B28=Z$2,($F28),(0))</f>
        <v>0</v>
      </c>
      <c r="AA28" s="7">
        <f t="shared" si="17"/>
        <v>0</v>
      </c>
      <c r="AB28" s="7">
        <f t="shared" si="17"/>
        <v>0</v>
      </c>
      <c r="AC28" s="7">
        <f t="shared" si="17"/>
        <v>0</v>
      </c>
      <c r="AD28" s="7">
        <f t="shared" si="17"/>
        <v>0</v>
      </c>
      <c r="AE28" s="7">
        <f t="shared" si="17"/>
        <v>0</v>
      </c>
      <c r="AF28" s="7">
        <f t="shared" si="17"/>
        <v>0</v>
      </c>
      <c r="AG28" s="7">
        <f t="shared" si="17"/>
        <v>0</v>
      </c>
      <c r="AH28" s="7">
        <f t="shared" si="17"/>
        <v>0</v>
      </c>
      <c r="AI28" s="7">
        <f t="shared" si="17"/>
        <v>0</v>
      </c>
      <c r="AJ28" s="7"/>
      <c r="AK28" s="7">
        <f t="shared" ref="AK28:AK50" si="22">IF($B28=AK$2,($H28),(0))</f>
        <v>0</v>
      </c>
      <c r="AL28" s="7">
        <f t="shared" si="18"/>
        <v>0</v>
      </c>
      <c r="AM28" s="7">
        <f t="shared" si="18"/>
        <v>0</v>
      </c>
      <c r="AN28" s="7">
        <f t="shared" si="18"/>
        <v>0</v>
      </c>
      <c r="AO28" s="7">
        <f t="shared" si="18"/>
        <v>0</v>
      </c>
      <c r="AP28" s="7">
        <f t="shared" si="18"/>
        <v>0</v>
      </c>
      <c r="AQ28" s="7">
        <f t="shared" si="18"/>
        <v>0</v>
      </c>
      <c r="AR28" s="7">
        <f t="shared" si="18"/>
        <v>0</v>
      </c>
      <c r="AS28" s="7">
        <f t="shared" si="18"/>
        <v>0</v>
      </c>
      <c r="AT28" s="7">
        <f t="shared" si="18"/>
        <v>0</v>
      </c>
      <c r="AU28" s="7"/>
      <c r="AV28" s="7">
        <f t="shared" ref="AV28:AV50" si="23">IF($B28=AV$2,($J28),(0))</f>
        <v>0</v>
      </c>
      <c r="AW28" s="7">
        <f t="shared" si="19"/>
        <v>0</v>
      </c>
      <c r="AX28" s="7">
        <f t="shared" si="19"/>
        <v>0</v>
      </c>
      <c r="AY28" s="7">
        <f t="shared" si="19"/>
        <v>0</v>
      </c>
      <c r="AZ28" s="7">
        <f t="shared" si="19"/>
        <v>0</v>
      </c>
      <c r="BA28" s="7">
        <f t="shared" si="19"/>
        <v>0</v>
      </c>
      <c r="BB28" s="7">
        <f t="shared" si="19"/>
        <v>0</v>
      </c>
      <c r="BC28" s="7">
        <f t="shared" si="19"/>
        <v>0</v>
      </c>
      <c r="BD28" s="7">
        <f t="shared" si="19"/>
        <v>0</v>
      </c>
      <c r="BE28" s="7">
        <f t="shared" si="19"/>
        <v>0</v>
      </c>
    </row>
    <row r="29" spans="1:57" x14ac:dyDescent="0.2">
      <c r="A29" s="36" t="s">
        <v>104</v>
      </c>
      <c r="B29" s="71" t="s">
        <v>38</v>
      </c>
      <c r="C29" s="38">
        <v>32.35</v>
      </c>
      <c r="D29" s="38">
        <v>1</v>
      </c>
      <c r="E29" s="1"/>
      <c r="F29" s="2"/>
      <c r="G29" s="1"/>
      <c r="H29" s="2"/>
      <c r="I29" s="1"/>
      <c r="J29" s="2"/>
      <c r="K29" s="2"/>
      <c r="L29" s="2"/>
      <c r="M29" s="2">
        <f t="shared" si="0"/>
        <v>1</v>
      </c>
      <c r="N29" s="8"/>
      <c r="O29" s="20">
        <f t="shared" si="20"/>
        <v>0</v>
      </c>
      <c r="P29" s="20">
        <f t="shared" si="20"/>
        <v>0</v>
      </c>
      <c r="Q29" s="20">
        <f t="shared" si="20"/>
        <v>0</v>
      </c>
      <c r="R29" s="20">
        <f t="shared" si="20"/>
        <v>0</v>
      </c>
      <c r="S29" s="20">
        <f t="shared" si="20"/>
        <v>0</v>
      </c>
      <c r="T29" s="20">
        <f t="shared" si="20"/>
        <v>0</v>
      </c>
      <c r="U29" s="20">
        <f t="shared" si="20"/>
        <v>0</v>
      </c>
      <c r="V29" s="20">
        <f t="shared" si="20"/>
        <v>0</v>
      </c>
      <c r="W29" s="20">
        <f t="shared" si="20"/>
        <v>0</v>
      </c>
      <c r="X29" s="20">
        <f t="shared" si="20"/>
        <v>0</v>
      </c>
      <c r="Y29" s="7"/>
      <c r="Z29" s="7">
        <f t="shared" si="21"/>
        <v>0</v>
      </c>
      <c r="AA29" s="7">
        <f t="shared" si="17"/>
        <v>0</v>
      </c>
      <c r="AB29" s="7">
        <f t="shared" si="17"/>
        <v>0</v>
      </c>
      <c r="AC29" s="7">
        <f t="shared" si="17"/>
        <v>0</v>
      </c>
      <c r="AD29" s="7">
        <f t="shared" si="17"/>
        <v>0</v>
      </c>
      <c r="AE29" s="7">
        <f t="shared" si="17"/>
        <v>0</v>
      </c>
      <c r="AF29" s="7">
        <f t="shared" si="17"/>
        <v>0</v>
      </c>
      <c r="AG29" s="7">
        <f t="shared" si="17"/>
        <v>0</v>
      </c>
      <c r="AH29" s="7">
        <f t="shared" si="17"/>
        <v>0</v>
      </c>
      <c r="AI29" s="7">
        <f t="shared" si="17"/>
        <v>0</v>
      </c>
      <c r="AJ29" s="7"/>
      <c r="AK29" s="7">
        <f t="shared" si="22"/>
        <v>0</v>
      </c>
      <c r="AL29" s="7">
        <f t="shared" si="18"/>
        <v>0</v>
      </c>
      <c r="AM29" s="7">
        <f t="shared" si="18"/>
        <v>0</v>
      </c>
      <c r="AN29" s="7">
        <f t="shared" si="18"/>
        <v>0</v>
      </c>
      <c r="AO29" s="7">
        <f t="shared" si="18"/>
        <v>0</v>
      </c>
      <c r="AP29" s="7">
        <f t="shared" si="18"/>
        <v>0</v>
      </c>
      <c r="AQ29" s="7">
        <f t="shared" si="18"/>
        <v>0</v>
      </c>
      <c r="AR29" s="7">
        <f t="shared" si="18"/>
        <v>0</v>
      </c>
      <c r="AS29" s="7">
        <f t="shared" si="18"/>
        <v>0</v>
      </c>
      <c r="AT29" s="7">
        <f t="shared" si="18"/>
        <v>0</v>
      </c>
      <c r="AU29" s="7"/>
      <c r="AV29" s="7">
        <f t="shared" si="23"/>
        <v>0</v>
      </c>
      <c r="AW29" s="7">
        <f t="shared" si="19"/>
        <v>0</v>
      </c>
      <c r="AX29" s="7">
        <f t="shared" si="19"/>
        <v>0</v>
      </c>
      <c r="AY29" s="7">
        <f t="shared" si="19"/>
        <v>0</v>
      </c>
      <c r="AZ29" s="7">
        <f t="shared" si="19"/>
        <v>0</v>
      </c>
      <c r="BA29" s="7">
        <f t="shared" si="19"/>
        <v>0</v>
      </c>
      <c r="BB29" s="7">
        <f t="shared" si="19"/>
        <v>0</v>
      </c>
      <c r="BC29" s="7">
        <f t="shared" si="19"/>
        <v>0</v>
      </c>
      <c r="BD29" s="7">
        <f t="shared" si="19"/>
        <v>0</v>
      </c>
      <c r="BE29" s="7">
        <f t="shared" si="19"/>
        <v>0</v>
      </c>
    </row>
    <row r="30" spans="1:57" x14ac:dyDescent="0.2">
      <c r="A30" s="10" t="s">
        <v>43</v>
      </c>
      <c r="B30" s="29" t="s">
        <v>38</v>
      </c>
      <c r="C30" s="11"/>
      <c r="D30" s="10"/>
      <c r="E30" s="1">
        <v>25.64</v>
      </c>
      <c r="F30" s="2">
        <v>1</v>
      </c>
      <c r="G30" s="1"/>
      <c r="H30" s="2"/>
      <c r="I30" s="1"/>
      <c r="J30" s="2"/>
      <c r="K30" s="2"/>
      <c r="L30" s="2"/>
      <c r="M30" s="2">
        <f t="shared" si="0"/>
        <v>1</v>
      </c>
      <c r="N30" s="8"/>
      <c r="O30" s="20">
        <f t="shared" si="20"/>
        <v>0</v>
      </c>
      <c r="P30" s="20">
        <f t="shared" si="20"/>
        <v>0</v>
      </c>
      <c r="Q30" s="20">
        <f t="shared" si="20"/>
        <v>0</v>
      </c>
      <c r="R30" s="20">
        <f t="shared" si="20"/>
        <v>0</v>
      </c>
      <c r="S30" s="20">
        <f t="shared" si="20"/>
        <v>0</v>
      </c>
      <c r="T30" s="20">
        <f t="shared" si="20"/>
        <v>0</v>
      </c>
      <c r="U30" s="20">
        <f t="shared" si="20"/>
        <v>0</v>
      </c>
      <c r="V30" s="20">
        <f t="shared" si="20"/>
        <v>0</v>
      </c>
      <c r="W30" s="20">
        <f t="shared" si="20"/>
        <v>0</v>
      </c>
      <c r="X30" s="20">
        <f t="shared" si="20"/>
        <v>0</v>
      </c>
      <c r="Y30" s="7"/>
      <c r="Z30" s="7">
        <f t="shared" si="21"/>
        <v>0</v>
      </c>
      <c r="AA30" s="7">
        <f t="shared" si="17"/>
        <v>0</v>
      </c>
      <c r="AB30" s="7">
        <f t="shared" si="17"/>
        <v>0</v>
      </c>
      <c r="AC30" s="7">
        <f t="shared" si="17"/>
        <v>0</v>
      </c>
      <c r="AD30" s="7">
        <f t="shared" si="17"/>
        <v>0</v>
      </c>
      <c r="AE30" s="7">
        <f t="shared" si="17"/>
        <v>0</v>
      </c>
      <c r="AF30" s="7">
        <f t="shared" si="17"/>
        <v>0</v>
      </c>
      <c r="AG30" s="7">
        <f t="shared" si="17"/>
        <v>0</v>
      </c>
      <c r="AH30" s="7">
        <f t="shared" si="17"/>
        <v>0</v>
      </c>
      <c r="AI30" s="7">
        <f t="shared" si="17"/>
        <v>0</v>
      </c>
      <c r="AJ30" s="7"/>
      <c r="AK30" s="7">
        <f t="shared" si="22"/>
        <v>0</v>
      </c>
      <c r="AL30" s="7">
        <f t="shared" si="18"/>
        <v>0</v>
      </c>
      <c r="AM30" s="7">
        <f t="shared" si="18"/>
        <v>0</v>
      </c>
      <c r="AN30" s="7">
        <f t="shared" si="18"/>
        <v>0</v>
      </c>
      <c r="AO30" s="7">
        <f t="shared" si="18"/>
        <v>0</v>
      </c>
      <c r="AP30" s="7">
        <f t="shared" si="18"/>
        <v>0</v>
      </c>
      <c r="AQ30" s="7">
        <f t="shared" si="18"/>
        <v>0</v>
      </c>
      <c r="AR30" s="7">
        <f t="shared" si="18"/>
        <v>0</v>
      </c>
      <c r="AS30" s="7">
        <f t="shared" si="18"/>
        <v>0</v>
      </c>
      <c r="AT30" s="7">
        <f t="shared" si="18"/>
        <v>0</v>
      </c>
      <c r="AU30" s="7"/>
      <c r="AV30" s="7">
        <f t="shared" si="23"/>
        <v>0</v>
      </c>
      <c r="AW30" s="7">
        <f t="shared" si="19"/>
        <v>0</v>
      </c>
      <c r="AX30" s="7">
        <f t="shared" si="19"/>
        <v>0</v>
      </c>
      <c r="AY30" s="7">
        <f t="shared" si="19"/>
        <v>0</v>
      </c>
      <c r="AZ30" s="7">
        <f t="shared" si="19"/>
        <v>0</v>
      </c>
      <c r="BA30" s="7">
        <f t="shared" si="19"/>
        <v>0</v>
      </c>
      <c r="BB30" s="7">
        <f t="shared" si="19"/>
        <v>0</v>
      </c>
      <c r="BC30" s="7">
        <f t="shared" si="19"/>
        <v>0</v>
      </c>
      <c r="BD30" s="7">
        <f t="shared" si="19"/>
        <v>0</v>
      </c>
      <c r="BE30" s="7">
        <f t="shared" si="19"/>
        <v>0</v>
      </c>
    </row>
    <row r="31" spans="1:57" x14ac:dyDescent="0.2">
      <c r="A31" s="10" t="s">
        <v>105</v>
      </c>
      <c r="B31" s="29" t="s">
        <v>56</v>
      </c>
      <c r="C31" s="11"/>
      <c r="D31" s="12"/>
      <c r="E31" s="1"/>
      <c r="F31" s="2"/>
      <c r="G31" s="1"/>
      <c r="H31" s="2"/>
      <c r="I31" s="1"/>
      <c r="J31" s="2"/>
      <c r="K31" s="2">
        <v>24.83</v>
      </c>
      <c r="L31" s="2">
        <v>8</v>
      </c>
      <c r="M31" s="2">
        <f t="shared" si="0"/>
        <v>8</v>
      </c>
      <c r="N31" s="8"/>
      <c r="O31" s="20">
        <f t="shared" si="20"/>
        <v>0</v>
      </c>
      <c r="P31" s="20">
        <f t="shared" si="20"/>
        <v>0</v>
      </c>
      <c r="Q31" s="20">
        <f t="shared" si="20"/>
        <v>0</v>
      </c>
      <c r="R31" s="20">
        <f t="shared" si="20"/>
        <v>0</v>
      </c>
      <c r="S31" s="20">
        <f t="shared" si="20"/>
        <v>0</v>
      </c>
      <c r="T31" s="20">
        <f t="shared" si="20"/>
        <v>0</v>
      </c>
      <c r="U31" s="20">
        <f t="shared" si="20"/>
        <v>0</v>
      </c>
      <c r="V31" s="20">
        <f t="shared" si="20"/>
        <v>0</v>
      </c>
      <c r="W31" s="20">
        <f t="shared" si="20"/>
        <v>0</v>
      </c>
      <c r="X31" s="20">
        <f t="shared" si="20"/>
        <v>0</v>
      </c>
      <c r="Y31" s="7"/>
      <c r="Z31" s="7">
        <f t="shared" si="21"/>
        <v>0</v>
      </c>
      <c r="AA31" s="7">
        <f t="shared" si="17"/>
        <v>0</v>
      </c>
      <c r="AB31" s="7">
        <f t="shared" si="17"/>
        <v>0</v>
      </c>
      <c r="AC31" s="7">
        <f t="shared" si="17"/>
        <v>0</v>
      </c>
      <c r="AD31" s="7">
        <f t="shared" si="17"/>
        <v>0</v>
      </c>
      <c r="AE31" s="7">
        <f t="shared" si="17"/>
        <v>0</v>
      </c>
      <c r="AF31" s="7">
        <f t="shared" si="17"/>
        <v>0</v>
      </c>
      <c r="AG31" s="7">
        <f t="shared" si="17"/>
        <v>0</v>
      </c>
      <c r="AH31" s="7">
        <f t="shared" si="17"/>
        <v>0</v>
      </c>
      <c r="AI31" s="7">
        <f t="shared" si="17"/>
        <v>0</v>
      </c>
      <c r="AJ31" s="7"/>
      <c r="AK31" s="7">
        <f t="shared" si="22"/>
        <v>0</v>
      </c>
      <c r="AL31" s="7">
        <f t="shared" si="18"/>
        <v>0</v>
      </c>
      <c r="AM31" s="7">
        <f t="shared" si="18"/>
        <v>0</v>
      </c>
      <c r="AN31" s="7">
        <f t="shared" si="18"/>
        <v>0</v>
      </c>
      <c r="AO31" s="7">
        <f t="shared" si="18"/>
        <v>0</v>
      </c>
      <c r="AP31" s="7">
        <f t="shared" si="18"/>
        <v>0</v>
      </c>
      <c r="AQ31" s="7">
        <f t="shared" si="18"/>
        <v>0</v>
      </c>
      <c r="AR31" s="7">
        <f t="shared" si="18"/>
        <v>0</v>
      </c>
      <c r="AS31" s="7">
        <f t="shared" si="18"/>
        <v>0</v>
      </c>
      <c r="AT31" s="7">
        <f t="shared" si="18"/>
        <v>0</v>
      </c>
      <c r="AU31" s="7"/>
      <c r="AV31" s="7">
        <f t="shared" si="23"/>
        <v>0</v>
      </c>
      <c r="AW31" s="7">
        <f t="shared" si="19"/>
        <v>0</v>
      </c>
      <c r="AX31" s="7">
        <f t="shared" si="19"/>
        <v>0</v>
      </c>
      <c r="AY31" s="7">
        <f t="shared" si="19"/>
        <v>0</v>
      </c>
      <c r="AZ31" s="7">
        <f t="shared" si="19"/>
        <v>0</v>
      </c>
      <c r="BA31" s="7">
        <f t="shared" si="19"/>
        <v>0</v>
      </c>
      <c r="BB31" s="7">
        <f t="shared" si="19"/>
        <v>0</v>
      </c>
      <c r="BC31" s="7">
        <f t="shared" si="19"/>
        <v>0</v>
      </c>
      <c r="BD31" s="7">
        <f t="shared" si="19"/>
        <v>0</v>
      </c>
      <c r="BE31" s="7">
        <f t="shared" si="19"/>
        <v>0</v>
      </c>
    </row>
    <row r="32" spans="1:57" x14ac:dyDescent="0.2">
      <c r="A32" s="10" t="s">
        <v>106</v>
      </c>
      <c r="B32" s="29" t="s">
        <v>56</v>
      </c>
      <c r="C32" s="11"/>
      <c r="D32" s="12"/>
      <c r="E32" s="1"/>
      <c r="F32" s="2"/>
      <c r="G32" s="1"/>
      <c r="H32" s="2"/>
      <c r="I32" s="1"/>
      <c r="J32" s="2"/>
      <c r="K32" s="2">
        <v>24.06</v>
      </c>
      <c r="L32" s="2">
        <v>12</v>
      </c>
      <c r="M32" s="2">
        <f t="shared" si="0"/>
        <v>12</v>
      </c>
      <c r="N32" s="8"/>
      <c r="O32" s="20">
        <f t="shared" si="20"/>
        <v>0</v>
      </c>
      <c r="P32" s="20">
        <f t="shared" si="20"/>
        <v>0</v>
      </c>
      <c r="Q32" s="20">
        <f t="shared" si="20"/>
        <v>0</v>
      </c>
      <c r="R32" s="20">
        <f t="shared" si="20"/>
        <v>0</v>
      </c>
      <c r="S32" s="20">
        <f t="shared" si="20"/>
        <v>0</v>
      </c>
      <c r="T32" s="20">
        <f t="shared" si="20"/>
        <v>0</v>
      </c>
      <c r="U32" s="20">
        <f t="shared" si="20"/>
        <v>0</v>
      </c>
      <c r="V32" s="20">
        <f t="shared" si="20"/>
        <v>0</v>
      </c>
      <c r="W32" s="20">
        <f t="shared" si="20"/>
        <v>0</v>
      </c>
      <c r="X32" s="20">
        <f t="shared" si="20"/>
        <v>0</v>
      </c>
      <c r="Y32" s="7"/>
      <c r="Z32" s="7">
        <f t="shared" si="21"/>
        <v>0</v>
      </c>
      <c r="AA32" s="7">
        <f t="shared" si="17"/>
        <v>0</v>
      </c>
      <c r="AB32" s="7">
        <f t="shared" si="17"/>
        <v>0</v>
      </c>
      <c r="AC32" s="7">
        <f t="shared" si="17"/>
        <v>0</v>
      </c>
      <c r="AD32" s="7">
        <f t="shared" si="17"/>
        <v>0</v>
      </c>
      <c r="AE32" s="7">
        <f t="shared" si="17"/>
        <v>0</v>
      </c>
      <c r="AF32" s="7">
        <f t="shared" si="17"/>
        <v>0</v>
      </c>
      <c r="AG32" s="7">
        <f t="shared" si="17"/>
        <v>0</v>
      </c>
      <c r="AH32" s="7">
        <f t="shared" si="17"/>
        <v>0</v>
      </c>
      <c r="AI32" s="7">
        <f t="shared" si="17"/>
        <v>0</v>
      </c>
      <c r="AJ32" s="7"/>
      <c r="AK32" s="7">
        <f t="shared" si="22"/>
        <v>0</v>
      </c>
      <c r="AL32" s="7">
        <f t="shared" si="18"/>
        <v>0</v>
      </c>
      <c r="AM32" s="7">
        <f t="shared" si="18"/>
        <v>0</v>
      </c>
      <c r="AN32" s="7">
        <f t="shared" si="18"/>
        <v>0</v>
      </c>
      <c r="AO32" s="7">
        <f t="shared" si="18"/>
        <v>0</v>
      </c>
      <c r="AP32" s="7">
        <f t="shared" si="18"/>
        <v>0</v>
      </c>
      <c r="AQ32" s="7">
        <f t="shared" si="18"/>
        <v>0</v>
      </c>
      <c r="AR32" s="7">
        <f t="shared" si="18"/>
        <v>0</v>
      </c>
      <c r="AS32" s="7">
        <f t="shared" si="18"/>
        <v>0</v>
      </c>
      <c r="AT32" s="7">
        <f t="shared" si="18"/>
        <v>0</v>
      </c>
      <c r="AU32" s="7"/>
      <c r="AV32" s="7">
        <f t="shared" si="23"/>
        <v>0</v>
      </c>
      <c r="AW32" s="7">
        <f t="shared" si="19"/>
        <v>0</v>
      </c>
      <c r="AX32" s="7">
        <f t="shared" si="19"/>
        <v>0</v>
      </c>
      <c r="AY32" s="7">
        <f t="shared" si="19"/>
        <v>0</v>
      </c>
      <c r="AZ32" s="7">
        <f t="shared" si="19"/>
        <v>0</v>
      </c>
      <c r="BA32" s="7">
        <f t="shared" si="19"/>
        <v>0</v>
      </c>
      <c r="BB32" s="7">
        <f t="shared" si="19"/>
        <v>0</v>
      </c>
      <c r="BC32" s="7">
        <f t="shared" si="19"/>
        <v>0</v>
      </c>
      <c r="BD32" s="7">
        <f t="shared" si="19"/>
        <v>0</v>
      </c>
      <c r="BE32" s="7">
        <f t="shared" si="19"/>
        <v>0</v>
      </c>
    </row>
    <row r="33" spans="1:57" x14ac:dyDescent="0.2">
      <c r="A33" s="10"/>
      <c r="B33" s="29"/>
      <c r="C33" s="11"/>
      <c r="D33" s="12"/>
      <c r="E33" s="3"/>
      <c r="F33" s="4"/>
      <c r="G33" s="3"/>
      <c r="H33" s="4"/>
      <c r="I33" s="3"/>
      <c r="J33" s="4"/>
      <c r="K33" s="4"/>
      <c r="L33" s="4"/>
      <c r="M33" s="2">
        <f t="shared" si="0"/>
        <v>0</v>
      </c>
      <c r="N33" s="8"/>
      <c r="O33" s="20">
        <f t="shared" si="20"/>
        <v>0</v>
      </c>
      <c r="P33" s="20">
        <f t="shared" si="20"/>
        <v>0</v>
      </c>
      <c r="Q33" s="20">
        <f t="shared" si="20"/>
        <v>0</v>
      </c>
      <c r="R33" s="20">
        <f t="shared" si="20"/>
        <v>0</v>
      </c>
      <c r="S33" s="20">
        <f t="shared" si="20"/>
        <v>0</v>
      </c>
      <c r="T33" s="20">
        <f t="shared" si="20"/>
        <v>0</v>
      </c>
      <c r="U33" s="20">
        <f t="shared" si="20"/>
        <v>0</v>
      </c>
      <c r="V33" s="20">
        <f t="shared" si="20"/>
        <v>0</v>
      </c>
      <c r="W33" s="20">
        <f t="shared" si="20"/>
        <v>0</v>
      </c>
      <c r="X33" s="20">
        <f t="shared" si="20"/>
        <v>0</v>
      </c>
      <c r="Y33" s="7"/>
      <c r="Z33" s="7">
        <f t="shared" si="21"/>
        <v>0</v>
      </c>
      <c r="AA33" s="7">
        <f t="shared" si="17"/>
        <v>0</v>
      </c>
      <c r="AB33" s="7">
        <f t="shared" si="17"/>
        <v>0</v>
      </c>
      <c r="AC33" s="7">
        <f t="shared" si="17"/>
        <v>0</v>
      </c>
      <c r="AD33" s="7">
        <f t="shared" si="17"/>
        <v>0</v>
      </c>
      <c r="AE33" s="7">
        <f t="shared" si="17"/>
        <v>0</v>
      </c>
      <c r="AF33" s="7">
        <f t="shared" si="17"/>
        <v>0</v>
      </c>
      <c r="AG33" s="7">
        <f t="shared" si="17"/>
        <v>0</v>
      </c>
      <c r="AH33" s="7">
        <f t="shared" si="17"/>
        <v>0</v>
      </c>
      <c r="AI33" s="7">
        <f t="shared" si="17"/>
        <v>0</v>
      </c>
      <c r="AJ33" s="7"/>
      <c r="AK33" s="7">
        <f t="shared" si="22"/>
        <v>0</v>
      </c>
      <c r="AL33" s="7">
        <f t="shared" si="18"/>
        <v>0</v>
      </c>
      <c r="AM33" s="7">
        <f t="shared" si="18"/>
        <v>0</v>
      </c>
      <c r="AN33" s="7">
        <f t="shared" si="18"/>
        <v>0</v>
      </c>
      <c r="AO33" s="7">
        <f t="shared" si="18"/>
        <v>0</v>
      </c>
      <c r="AP33" s="7">
        <f t="shared" si="18"/>
        <v>0</v>
      </c>
      <c r="AQ33" s="7">
        <f t="shared" si="18"/>
        <v>0</v>
      </c>
      <c r="AR33" s="7">
        <f t="shared" si="18"/>
        <v>0</v>
      </c>
      <c r="AS33" s="7">
        <f t="shared" si="18"/>
        <v>0</v>
      </c>
      <c r="AT33" s="7">
        <f t="shared" si="18"/>
        <v>0</v>
      </c>
      <c r="AU33" s="7"/>
      <c r="AV33" s="7">
        <f t="shared" si="23"/>
        <v>0</v>
      </c>
      <c r="AW33" s="7">
        <f t="shared" si="19"/>
        <v>0</v>
      </c>
      <c r="AX33" s="7">
        <f t="shared" si="19"/>
        <v>0</v>
      </c>
      <c r="AY33" s="7">
        <f t="shared" si="19"/>
        <v>0</v>
      </c>
      <c r="AZ33" s="7">
        <f t="shared" si="19"/>
        <v>0</v>
      </c>
      <c r="BA33" s="7">
        <f t="shared" si="19"/>
        <v>0</v>
      </c>
      <c r="BB33" s="7">
        <f t="shared" si="19"/>
        <v>0</v>
      </c>
      <c r="BC33" s="7">
        <f t="shared" si="19"/>
        <v>0</v>
      </c>
      <c r="BD33" s="7">
        <f t="shared" si="19"/>
        <v>0</v>
      </c>
      <c r="BE33" s="7">
        <f t="shared" si="19"/>
        <v>0</v>
      </c>
    </row>
    <row r="34" spans="1:57" x14ac:dyDescent="0.2">
      <c r="A34" s="10"/>
      <c r="B34" s="29"/>
      <c r="C34" s="11"/>
      <c r="D34" s="12"/>
      <c r="E34" s="3"/>
      <c r="F34" s="4"/>
      <c r="G34" s="3"/>
      <c r="H34" s="4"/>
      <c r="I34" s="3"/>
      <c r="J34" s="4"/>
      <c r="K34" s="4"/>
      <c r="L34" s="4"/>
      <c r="M34" s="2">
        <f t="shared" si="0"/>
        <v>0</v>
      </c>
      <c r="N34" s="8"/>
      <c r="O34" s="20">
        <f t="shared" si="20"/>
        <v>0</v>
      </c>
      <c r="P34" s="20">
        <f t="shared" si="20"/>
        <v>0</v>
      </c>
      <c r="Q34" s="20">
        <f t="shared" si="20"/>
        <v>0</v>
      </c>
      <c r="R34" s="20">
        <f t="shared" si="20"/>
        <v>0</v>
      </c>
      <c r="S34" s="20">
        <f t="shared" si="20"/>
        <v>0</v>
      </c>
      <c r="T34" s="20">
        <f t="shared" si="20"/>
        <v>0</v>
      </c>
      <c r="U34" s="20">
        <f t="shared" si="20"/>
        <v>0</v>
      </c>
      <c r="V34" s="20">
        <f t="shared" si="20"/>
        <v>0</v>
      </c>
      <c r="W34" s="20">
        <f t="shared" si="20"/>
        <v>0</v>
      </c>
      <c r="X34" s="20">
        <f t="shared" si="20"/>
        <v>0</v>
      </c>
      <c r="Y34" s="7"/>
      <c r="Z34" s="7">
        <f t="shared" si="21"/>
        <v>0</v>
      </c>
      <c r="AA34" s="7">
        <f t="shared" si="17"/>
        <v>0</v>
      </c>
      <c r="AB34" s="7">
        <f t="shared" si="17"/>
        <v>0</v>
      </c>
      <c r="AC34" s="7">
        <f t="shared" si="17"/>
        <v>0</v>
      </c>
      <c r="AD34" s="7">
        <f t="shared" si="17"/>
        <v>0</v>
      </c>
      <c r="AE34" s="7">
        <f t="shared" si="17"/>
        <v>0</v>
      </c>
      <c r="AF34" s="7">
        <f t="shared" si="17"/>
        <v>0</v>
      </c>
      <c r="AG34" s="7">
        <f t="shared" si="17"/>
        <v>0</v>
      </c>
      <c r="AH34" s="7">
        <f t="shared" si="17"/>
        <v>0</v>
      </c>
      <c r="AI34" s="7">
        <f t="shared" si="17"/>
        <v>0</v>
      </c>
      <c r="AJ34" s="7"/>
      <c r="AK34" s="7">
        <f t="shared" si="22"/>
        <v>0</v>
      </c>
      <c r="AL34" s="7">
        <f t="shared" si="18"/>
        <v>0</v>
      </c>
      <c r="AM34" s="7">
        <f t="shared" si="18"/>
        <v>0</v>
      </c>
      <c r="AN34" s="7">
        <f t="shared" si="18"/>
        <v>0</v>
      </c>
      <c r="AO34" s="7">
        <f t="shared" si="18"/>
        <v>0</v>
      </c>
      <c r="AP34" s="7">
        <f t="shared" si="18"/>
        <v>0</v>
      </c>
      <c r="AQ34" s="7">
        <f t="shared" si="18"/>
        <v>0</v>
      </c>
      <c r="AR34" s="7">
        <f t="shared" si="18"/>
        <v>0</v>
      </c>
      <c r="AS34" s="7">
        <f t="shared" si="18"/>
        <v>0</v>
      </c>
      <c r="AT34" s="7">
        <f t="shared" si="18"/>
        <v>0</v>
      </c>
      <c r="AU34" s="7"/>
      <c r="AV34" s="7">
        <f t="shared" si="23"/>
        <v>0</v>
      </c>
      <c r="AW34" s="7">
        <f t="shared" si="19"/>
        <v>0</v>
      </c>
      <c r="AX34" s="7">
        <f t="shared" si="19"/>
        <v>0</v>
      </c>
      <c r="AY34" s="7">
        <f t="shared" si="19"/>
        <v>0</v>
      </c>
      <c r="AZ34" s="7">
        <f t="shared" si="19"/>
        <v>0</v>
      </c>
      <c r="BA34" s="7">
        <f t="shared" si="19"/>
        <v>0</v>
      </c>
      <c r="BB34" s="7">
        <f t="shared" si="19"/>
        <v>0</v>
      </c>
      <c r="BC34" s="7">
        <f t="shared" si="19"/>
        <v>0</v>
      </c>
      <c r="BD34" s="7">
        <f t="shared" si="19"/>
        <v>0</v>
      </c>
      <c r="BE34" s="7">
        <f t="shared" si="19"/>
        <v>0</v>
      </c>
    </row>
    <row r="35" spans="1:57" x14ac:dyDescent="0.2">
      <c r="A35" s="10"/>
      <c r="B35" s="10"/>
      <c r="C35" s="11"/>
      <c r="D35" s="12"/>
      <c r="E35" s="1"/>
      <c r="F35" s="2"/>
      <c r="G35" s="1"/>
      <c r="H35" s="2"/>
      <c r="I35" s="1"/>
      <c r="J35" s="2"/>
      <c r="K35" s="2"/>
      <c r="L35" s="2"/>
      <c r="M35" s="2">
        <f t="shared" si="0"/>
        <v>0</v>
      </c>
      <c r="N35" s="8"/>
      <c r="O35" s="20">
        <f t="shared" si="20"/>
        <v>0</v>
      </c>
      <c r="P35" s="20">
        <f t="shared" si="20"/>
        <v>0</v>
      </c>
      <c r="Q35" s="20">
        <f t="shared" si="20"/>
        <v>0</v>
      </c>
      <c r="R35" s="20">
        <f t="shared" si="20"/>
        <v>0</v>
      </c>
      <c r="S35" s="20">
        <f t="shared" si="20"/>
        <v>0</v>
      </c>
      <c r="T35" s="20">
        <f t="shared" si="20"/>
        <v>0</v>
      </c>
      <c r="U35" s="20">
        <f t="shared" si="20"/>
        <v>0</v>
      </c>
      <c r="V35" s="20">
        <f t="shared" si="20"/>
        <v>0</v>
      </c>
      <c r="W35" s="20">
        <f t="shared" si="20"/>
        <v>0</v>
      </c>
      <c r="X35" s="20">
        <f t="shared" si="20"/>
        <v>0</v>
      </c>
      <c r="Y35" s="7"/>
      <c r="Z35" s="7">
        <f t="shared" si="21"/>
        <v>0</v>
      </c>
      <c r="AA35" s="7">
        <f t="shared" si="17"/>
        <v>0</v>
      </c>
      <c r="AB35" s="7">
        <f t="shared" si="17"/>
        <v>0</v>
      </c>
      <c r="AC35" s="7">
        <f t="shared" si="17"/>
        <v>0</v>
      </c>
      <c r="AD35" s="7">
        <f t="shared" si="17"/>
        <v>0</v>
      </c>
      <c r="AE35" s="7">
        <f t="shared" si="17"/>
        <v>0</v>
      </c>
      <c r="AF35" s="7">
        <f t="shared" si="17"/>
        <v>0</v>
      </c>
      <c r="AG35" s="7">
        <f t="shared" si="17"/>
        <v>0</v>
      </c>
      <c r="AH35" s="7">
        <f t="shared" si="17"/>
        <v>0</v>
      </c>
      <c r="AI35" s="7">
        <f t="shared" si="17"/>
        <v>0</v>
      </c>
      <c r="AJ35" s="7"/>
      <c r="AK35" s="7">
        <f t="shared" si="22"/>
        <v>0</v>
      </c>
      <c r="AL35" s="7">
        <f t="shared" si="18"/>
        <v>0</v>
      </c>
      <c r="AM35" s="7">
        <f t="shared" si="18"/>
        <v>0</v>
      </c>
      <c r="AN35" s="7">
        <f t="shared" si="18"/>
        <v>0</v>
      </c>
      <c r="AO35" s="7">
        <f t="shared" si="18"/>
        <v>0</v>
      </c>
      <c r="AP35" s="7">
        <f t="shared" si="18"/>
        <v>0</v>
      </c>
      <c r="AQ35" s="7">
        <f t="shared" si="18"/>
        <v>0</v>
      </c>
      <c r="AR35" s="7">
        <f t="shared" si="18"/>
        <v>0</v>
      </c>
      <c r="AS35" s="7">
        <f t="shared" si="18"/>
        <v>0</v>
      </c>
      <c r="AT35" s="7">
        <f t="shared" si="18"/>
        <v>0</v>
      </c>
      <c r="AU35" s="7"/>
      <c r="AV35" s="7">
        <f t="shared" si="23"/>
        <v>0</v>
      </c>
      <c r="AW35" s="7">
        <f t="shared" si="19"/>
        <v>0</v>
      </c>
      <c r="AX35" s="7">
        <f t="shared" si="19"/>
        <v>0</v>
      </c>
      <c r="AY35" s="7">
        <f t="shared" si="19"/>
        <v>0</v>
      </c>
      <c r="AZ35" s="7">
        <f t="shared" si="19"/>
        <v>0</v>
      </c>
      <c r="BA35" s="7">
        <f t="shared" si="19"/>
        <v>0</v>
      </c>
      <c r="BB35" s="7">
        <f t="shared" si="19"/>
        <v>0</v>
      </c>
      <c r="BC35" s="7">
        <f t="shared" si="19"/>
        <v>0</v>
      </c>
      <c r="BD35" s="7">
        <f t="shared" si="19"/>
        <v>0</v>
      </c>
      <c r="BE35" s="7">
        <f t="shared" si="19"/>
        <v>0</v>
      </c>
    </row>
    <row r="36" spans="1:57" x14ac:dyDescent="0.2">
      <c r="A36" s="10"/>
      <c r="B36" s="10"/>
      <c r="C36" s="11"/>
      <c r="D36" s="12"/>
      <c r="E36" s="1"/>
      <c r="F36" s="2"/>
      <c r="G36" s="1"/>
      <c r="H36" s="2"/>
      <c r="I36" s="1"/>
      <c r="J36" s="2"/>
      <c r="K36" s="2"/>
      <c r="L36" s="2"/>
      <c r="M36" s="2">
        <f t="shared" si="0"/>
        <v>0</v>
      </c>
      <c r="N36" s="8"/>
      <c r="O36" s="20">
        <f t="shared" si="20"/>
        <v>0</v>
      </c>
      <c r="P36" s="20">
        <f t="shared" si="20"/>
        <v>0</v>
      </c>
      <c r="Q36" s="20">
        <f t="shared" si="20"/>
        <v>0</v>
      </c>
      <c r="R36" s="20">
        <f t="shared" si="20"/>
        <v>0</v>
      </c>
      <c r="S36" s="20">
        <f t="shared" si="20"/>
        <v>0</v>
      </c>
      <c r="T36" s="20">
        <f t="shared" si="20"/>
        <v>0</v>
      </c>
      <c r="U36" s="20">
        <f t="shared" si="20"/>
        <v>0</v>
      </c>
      <c r="V36" s="20">
        <f t="shared" si="20"/>
        <v>0</v>
      </c>
      <c r="W36" s="20">
        <f t="shared" si="20"/>
        <v>0</v>
      </c>
      <c r="X36" s="20">
        <f t="shared" si="20"/>
        <v>0</v>
      </c>
      <c r="Y36" s="7"/>
      <c r="Z36" s="7">
        <f t="shared" si="21"/>
        <v>0</v>
      </c>
      <c r="AA36" s="7">
        <f t="shared" si="17"/>
        <v>0</v>
      </c>
      <c r="AB36" s="7">
        <f t="shared" si="17"/>
        <v>0</v>
      </c>
      <c r="AC36" s="7">
        <f t="shared" si="17"/>
        <v>0</v>
      </c>
      <c r="AD36" s="7">
        <f t="shared" si="17"/>
        <v>0</v>
      </c>
      <c r="AE36" s="7">
        <f t="shared" si="17"/>
        <v>0</v>
      </c>
      <c r="AF36" s="7">
        <f t="shared" si="17"/>
        <v>0</v>
      </c>
      <c r="AG36" s="7">
        <f t="shared" si="17"/>
        <v>0</v>
      </c>
      <c r="AH36" s="7">
        <f t="shared" si="17"/>
        <v>0</v>
      </c>
      <c r="AI36" s="7">
        <f t="shared" si="17"/>
        <v>0</v>
      </c>
      <c r="AJ36" s="7"/>
      <c r="AK36" s="7">
        <f t="shared" si="22"/>
        <v>0</v>
      </c>
      <c r="AL36" s="7">
        <f t="shared" si="18"/>
        <v>0</v>
      </c>
      <c r="AM36" s="7">
        <f t="shared" si="18"/>
        <v>0</v>
      </c>
      <c r="AN36" s="7">
        <f t="shared" si="18"/>
        <v>0</v>
      </c>
      <c r="AO36" s="7">
        <f t="shared" si="18"/>
        <v>0</v>
      </c>
      <c r="AP36" s="7">
        <f t="shared" si="18"/>
        <v>0</v>
      </c>
      <c r="AQ36" s="7">
        <f t="shared" si="18"/>
        <v>0</v>
      </c>
      <c r="AR36" s="7">
        <f t="shared" si="18"/>
        <v>0</v>
      </c>
      <c r="AS36" s="7">
        <f t="shared" si="18"/>
        <v>0</v>
      </c>
      <c r="AT36" s="7">
        <f t="shared" si="18"/>
        <v>0</v>
      </c>
      <c r="AU36" s="7"/>
      <c r="AV36" s="7">
        <f t="shared" si="23"/>
        <v>0</v>
      </c>
      <c r="AW36" s="7">
        <f t="shared" si="19"/>
        <v>0</v>
      </c>
      <c r="AX36" s="7">
        <f t="shared" si="19"/>
        <v>0</v>
      </c>
      <c r="AY36" s="7">
        <f t="shared" si="19"/>
        <v>0</v>
      </c>
      <c r="AZ36" s="7">
        <f t="shared" si="19"/>
        <v>0</v>
      </c>
      <c r="BA36" s="7">
        <f t="shared" si="19"/>
        <v>0</v>
      </c>
      <c r="BB36" s="7">
        <f t="shared" si="19"/>
        <v>0</v>
      </c>
      <c r="BC36" s="7">
        <f t="shared" si="19"/>
        <v>0</v>
      </c>
      <c r="BD36" s="7">
        <f t="shared" si="19"/>
        <v>0</v>
      </c>
      <c r="BE36" s="7">
        <f t="shared" si="19"/>
        <v>0</v>
      </c>
    </row>
    <row r="37" spans="1:57" x14ac:dyDescent="0.2">
      <c r="A37" s="12"/>
      <c r="B37" s="12"/>
      <c r="C37" s="9"/>
      <c r="D37" s="12"/>
      <c r="E37" s="1"/>
      <c r="F37" s="2"/>
      <c r="G37" s="1"/>
      <c r="H37" s="2"/>
      <c r="I37" s="1"/>
      <c r="J37" s="2"/>
      <c r="K37" s="2"/>
      <c r="L37" s="2"/>
      <c r="M37" s="2">
        <f t="shared" si="0"/>
        <v>0</v>
      </c>
      <c r="N37" s="8"/>
      <c r="O37" s="20">
        <f t="shared" si="20"/>
        <v>0</v>
      </c>
      <c r="P37" s="20">
        <f t="shared" si="20"/>
        <v>0</v>
      </c>
      <c r="Q37" s="20">
        <f t="shared" si="20"/>
        <v>0</v>
      </c>
      <c r="R37" s="20">
        <f t="shared" si="20"/>
        <v>0</v>
      </c>
      <c r="S37" s="20">
        <f t="shared" si="20"/>
        <v>0</v>
      </c>
      <c r="T37" s="20">
        <f t="shared" si="20"/>
        <v>0</v>
      </c>
      <c r="U37" s="20">
        <f t="shared" si="20"/>
        <v>0</v>
      </c>
      <c r="V37" s="20">
        <f t="shared" si="20"/>
        <v>0</v>
      </c>
      <c r="W37" s="20">
        <f t="shared" si="20"/>
        <v>0</v>
      </c>
      <c r="X37" s="20">
        <f t="shared" si="20"/>
        <v>0</v>
      </c>
      <c r="Y37" s="7"/>
      <c r="Z37" s="7">
        <f t="shared" si="21"/>
        <v>0</v>
      </c>
      <c r="AA37" s="7">
        <f t="shared" si="17"/>
        <v>0</v>
      </c>
      <c r="AB37" s="7">
        <f t="shared" si="17"/>
        <v>0</v>
      </c>
      <c r="AC37" s="7">
        <f t="shared" si="17"/>
        <v>0</v>
      </c>
      <c r="AD37" s="7">
        <f t="shared" si="17"/>
        <v>0</v>
      </c>
      <c r="AE37" s="7">
        <f t="shared" si="17"/>
        <v>0</v>
      </c>
      <c r="AF37" s="7">
        <f t="shared" si="17"/>
        <v>0</v>
      </c>
      <c r="AG37" s="7">
        <f t="shared" si="17"/>
        <v>0</v>
      </c>
      <c r="AH37" s="7">
        <f t="shared" si="17"/>
        <v>0</v>
      </c>
      <c r="AI37" s="7">
        <f t="shared" si="17"/>
        <v>0</v>
      </c>
      <c r="AJ37" s="7"/>
      <c r="AK37" s="7">
        <f t="shared" si="22"/>
        <v>0</v>
      </c>
      <c r="AL37" s="7">
        <f t="shared" si="18"/>
        <v>0</v>
      </c>
      <c r="AM37" s="7">
        <f t="shared" si="18"/>
        <v>0</v>
      </c>
      <c r="AN37" s="7">
        <f t="shared" si="18"/>
        <v>0</v>
      </c>
      <c r="AO37" s="7">
        <f t="shared" si="18"/>
        <v>0</v>
      </c>
      <c r="AP37" s="7">
        <f t="shared" si="18"/>
        <v>0</v>
      </c>
      <c r="AQ37" s="7">
        <f t="shared" si="18"/>
        <v>0</v>
      </c>
      <c r="AR37" s="7">
        <f t="shared" si="18"/>
        <v>0</v>
      </c>
      <c r="AS37" s="7">
        <f t="shared" si="18"/>
        <v>0</v>
      </c>
      <c r="AT37" s="7">
        <f t="shared" si="18"/>
        <v>0</v>
      </c>
      <c r="AU37" s="7"/>
      <c r="AV37" s="7">
        <f t="shared" si="23"/>
        <v>0</v>
      </c>
      <c r="AW37" s="7">
        <f t="shared" si="19"/>
        <v>0</v>
      </c>
      <c r="AX37" s="7">
        <f t="shared" si="19"/>
        <v>0</v>
      </c>
      <c r="AY37" s="7">
        <f t="shared" si="19"/>
        <v>0</v>
      </c>
      <c r="AZ37" s="7">
        <f t="shared" si="19"/>
        <v>0</v>
      </c>
      <c r="BA37" s="7">
        <f t="shared" si="19"/>
        <v>0</v>
      </c>
      <c r="BB37" s="7">
        <f t="shared" si="19"/>
        <v>0</v>
      </c>
      <c r="BC37" s="7">
        <f t="shared" si="19"/>
        <v>0</v>
      </c>
      <c r="BD37" s="7">
        <f t="shared" si="19"/>
        <v>0</v>
      </c>
      <c r="BE37" s="7">
        <f t="shared" si="19"/>
        <v>0</v>
      </c>
    </row>
    <row r="38" spans="1:57" x14ac:dyDescent="0.2">
      <c r="A38" s="10"/>
      <c r="B38" s="10"/>
      <c r="C38" s="11"/>
      <c r="D38" s="12"/>
      <c r="E38" s="1"/>
      <c r="F38" s="2"/>
      <c r="G38" s="1"/>
      <c r="H38" s="2"/>
      <c r="I38" s="1"/>
      <c r="J38" s="2"/>
      <c r="K38" s="2"/>
      <c r="L38" s="2"/>
      <c r="M38" s="2">
        <f t="shared" ref="M38:M40" si="24">J38+H38+F38+D38+L38</f>
        <v>0</v>
      </c>
      <c r="N38" s="8"/>
      <c r="O38" s="20">
        <f t="shared" si="20"/>
        <v>0</v>
      </c>
      <c r="P38" s="20">
        <f t="shared" si="20"/>
        <v>0</v>
      </c>
      <c r="Q38" s="20">
        <f t="shared" si="20"/>
        <v>0</v>
      </c>
      <c r="R38" s="20">
        <f t="shared" si="20"/>
        <v>0</v>
      </c>
      <c r="S38" s="20">
        <f t="shared" si="20"/>
        <v>0</v>
      </c>
      <c r="T38" s="20">
        <f t="shared" si="20"/>
        <v>0</v>
      </c>
      <c r="U38" s="20">
        <f t="shared" si="20"/>
        <v>0</v>
      </c>
      <c r="V38" s="20">
        <f t="shared" si="20"/>
        <v>0</v>
      </c>
      <c r="W38" s="20">
        <f t="shared" si="20"/>
        <v>0</v>
      </c>
      <c r="X38" s="20">
        <f t="shared" si="20"/>
        <v>0</v>
      </c>
      <c r="Y38" s="7"/>
      <c r="Z38" s="7">
        <f t="shared" si="21"/>
        <v>0</v>
      </c>
      <c r="AA38" s="7">
        <f t="shared" si="17"/>
        <v>0</v>
      </c>
      <c r="AB38" s="7">
        <f t="shared" si="17"/>
        <v>0</v>
      </c>
      <c r="AC38" s="7">
        <f t="shared" si="17"/>
        <v>0</v>
      </c>
      <c r="AD38" s="7">
        <f t="shared" si="17"/>
        <v>0</v>
      </c>
      <c r="AE38" s="7">
        <f t="shared" si="17"/>
        <v>0</v>
      </c>
      <c r="AF38" s="7">
        <f t="shared" si="17"/>
        <v>0</v>
      </c>
      <c r="AG38" s="7">
        <f t="shared" si="17"/>
        <v>0</v>
      </c>
      <c r="AH38" s="7">
        <f t="shared" si="17"/>
        <v>0</v>
      </c>
      <c r="AI38" s="7">
        <f t="shared" si="17"/>
        <v>0</v>
      </c>
      <c r="AJ38" s="7"/>
      <c r="AK38" s="7">
        <f t="shared" si="22"/>
        <v>0</v>
      </c>
      <c r="AL38" s="7">
        <f t="shared" si="18"/>
        <v>0</v>
      </c>
      <c r="AM38" s="7">
        <f t="shared" si="18"/>
        <v>0</v>
      </c>
      <c r="AN38" s="7">
        <f t="shared" si="18"/>
        <v>0</v>
      </c>
      <c r="AO38" s="7">
        <f t="shared" si="18"/>
        <v>0</v>
      </c>
      <c r="AP38" s="7">
        <f t="shared" si="18"/>
        <v>0</v>
      </c>
      <c r="AQ38" s="7">
        <f t="shared" si="18"/>
        <v>0</v>
      </c>
      <c r="AR38" s="7">
        <f t="shared" si="18"/>
        <v>0</v>
      </c>
      <c r="AS38" s="7">
        <f t="shared" si="18"/>
        <v>0</v>
      </c>
      <c r="AT38" s="7">
        <f t="shared" si="18"/>
        <v>0</v>
      </c>
      <c r="AU38" s="7"/>
      <c r="AV38" s="7">
        <f t="shared" si="23"/>
        <v>0</v>
      </c>
      <c r="AW38" s="7">
        <f t="shared" si="19"/>
        <v>0</v>
      </c>
      <c r="AX38" s="7">
        <f t="shared" si="19"/>
        <v>0</v>
      </c>
      <c r="AY38" s="7">
        <f t="shared" si="19"/>
        <v>0</v>
      </c>
      <c r="AZ38" s="7">
        <f t="shared" si="19"/>
        <v>0</v>
      </c>
      <c r="BA38" s="7">
        <f t="shared" si="19"/>
        <v>0</v>
      </c>
      <c r="BB38" s="7">
        <f t="shared" si="19"/>
        <v>0</v>
      </c>
      <c r="BC38" s="7">
        <f t="shared" si="19"/>
        <v>0</v>
      </c>
      <c r="BD38" s="7">
        <f t="shared" si="19"/>
        <v>0</v>
      </c>
      <c r="BE38" s="7">
        <f t="shared" si="19"/>
        <v>0</v>
      </c>
    </row>
    <row r="39" spans="1:57" x14ac:dyDescent="0.2">
      <c r="A39" s="12"/>
      <c r="B39" s="12"/>
      <c r="C39" s="9"/>
      <c r="D39" s="12"/>
      <c r="E39" s="1"/>
      <c r="F39" s="2"/>
      <c r="G39" s="1"/>
      <c r="H39" s="2"/>
      <c r="I39" s="1"/>
      <c r="J39" s="2"/>
      <c r="K39" s="2"/>
      <c r="L39" s="2"/>
      <c r="M39" s="2">
        <f t="shared" si="24"/>
        <v>0</v>
      </c>
      <c r="N39" s="8"/>
      <c r="O39" s="20">
        <f t="shared" si="20"/>
        <v>0</v>
      </c>
      <c r="P39" s="20">
        <f t="shared" si="20"/>
        <v>0</v>
      </c>
      <c r="Q39" s="20">
        <f t="shared" si="20"/>
        <v>0</v>
      </c>
      <c r="R39" s="20">
        <f t="shared" si="20"/>
        <v>0</v>
      </c>
      <c r="S39" s="20">
        <f t="shared" si="20"/>
        <v>0</v>
      </c>
      <c r="T39" s="20">
        <f t="shared" si="20"/>
        <v>0</v>
      </c>
      <c r="U39" s="20">
        <f t="shared" si="20"/>
        <v>0</v>
      </c>
      <c r="V39" s="20">
        <f t="shared" si="20"/>
        <v>0</v>
      </c>
      <c r="W39" s="20">
        <f t="shared" si="20"/>
        <v>0</v>
      </c>
      <c r="X39" s="20">
        <f t="shared" si="20"/>
        <v>0</v>
      </c>
      <c r="Y39" s="7"/>
      <c r="Z39" s="7">
        <f t="shared" si="21"/>
        <v>0</v>
      </c>
      <c r="AA39" s="7">
        <f t="shared" si="17"/>
        <v>0</v>
      </c>
      <c r="AB39" s="7">
        <f t="shared" si="17"/>
        <v>0</v>
      </c>
      <c r="AC39" s="7">
        <f t="shared" si="17"/>
        <v>0</v>
      </c>
      <c r="AD39" s="7">
        <f t="shared" si="17"/>
        <v>0</v>
      </c>
      <c r="AE39" s="7">
        <f t="shared" si="17"/>
        <v>0</v>
      </c>
      <c r="AF39" s="7">
        <f t="shared" si="17"/>
        <v>0</v>
      </c>
      <c r="AG39" s="7">
        <f t="shared" si="17"/>
        <v>0</v>
      </c>
      <c r="AH39" s="7">
        <f t="shared" si="17"/>
        <v>0</v>
      </c>
      <c r="AI39" s="7">
        <f t="shared" si="17"/>
        <v>0</v>
      </c>
      <c r="AJ39" s="7"/>
      <c r="AK39" s="7">
        <f t="shared" si="22"/>
        <v>0</v>
      </c>
      <c r="AL39" s="7">
        <f t="shared" si="18"/>
        <v>0</v>
      </c>
      <c r="AM39" s="7">
        <f t="shared" si="18"/>
        <v>0</v>
      </c>
      <c r="AN39" s="7">
        <f t="shared" si="18"/>
        <v>0</v>
      </c>
      <c r="AO39" s="7">
        <f t="shared" si="18"/>
        <v>0</v>
      </c>
      <c r="AP39" s="7">
        <f t="shared" si="18"/>
        <v>0</v>
      </c>
      <c r="AQ39" s="7">
        <f t="shared" si="18"/>
        <v>0</v>
      </c>
      <c r="AR39" s="7">
        <f t="shared" si="18"/>
        <v>0</v>
      </c>
      <c r="AS39" s="7">
        <f t="shared" si="18"/>
        <v>0</v>
      </c>
      <c r="AT39" s="7">
        <f t="shared" si="18"/>
        <v>0</v>
      </c>
      <c r="AU39" s="7"/>
      <c r="AV39" s="7">
        <f t="shared" si="23"/>
        <v>0</v>
      </c>
      <c r="AW39" s="7">
        <f t="shared" si="19"/>
        <v>0</v>
      </c>
      <c r="AX39" s="7">
        <f t="shared" si="19"/>
        <v>0</v>
      </c>
      <c r="AY39" s="7">
        <f t="shared" si="19"/>
        <v>0</v>
      </c>
      <c r="AZ39" s="7">
        <f t="shared" si="19"/>
        <v>0</v>
      </c>
      <c r="BA39" s="7">
        <f t="shared" si="19"/>
        <v>0</v>
      </c>
      <c r="BB39" s="7">
        <f t="shared" si="19"/>
        <v>0</v>
      </c>
      <c r="BC39" s="7">
        <f t="shared" si="19"/>
        <v>0</v>
      </c>
      <c r="BD39" s="7">
        <f t="shared" si="19"/>
        <v>0</v>
      </c>
      <c r="BE39" s="7">
        <f t="shared" si="19"/>
        <v>0</v>
      </c>
    </row>
    <row r="40" spans="1:57" x14ac:dyDescent="0.2">
      <c r="A40" s="10"/>
      <c r="B40" s="10"/>
      <c r="C40" s="11"/>
      <c r="D40" s="12"/>
      <c r="E40" s="1"/>
      <c r="F40" s="2"/>
      <c r="G40" s="1"/>
      <c r="H40" s="2"/>
      <c r="I40" s="1"/>
      <c r="J40" s="2"/>
      <c r="K40" s="2"/>
      <c r="L40" s="2"/>
      <c r="M40" s="2">
        <f t="shared" si="24"/>
        <v>0</v>
      </c>
      <c r="N40" s="8"/>
      <c r="O40" s="20">
        <f t="shared" si="20"/>
        <v>0</v>
      </c>
      <c r="P40" s="20">
        <f t="shared" si="20"/>
        <v>0</v>
      </c>
      <c r="Q40" s="20">
        <f t="shared" si="20"/>
        <v>0</v>
      </c>
      <c r="R40" s="20">
        <f t="shared" si="20"/>
        <v>0</v>
      </c>
      <c r="S40" s="20">
        <f t="shared" si="20"/>
        <v>0</v>
      </c>
      <c r="T40" s="20">
        <f t="shared" si="20"/>
        <v>0</v>
      </c>
      <c r="U40" s="20">
        <f t="shared" si="20"/>
        <v>0</v>
      </c>
      <c r="V40" s="20">
        <f t="shared" si="20"/>
        <v>0</v>
      </c>
      <c r="W40" s="20">
        <f t="shared" si="20"/>
        <v>0</v>
      </c>
      <c r="X40" s="20">
        <f t="shared" si="20"/>
        <v>0</v>
      </c>
      <c r="Y40" s="7"/>
      <c r="Z40" s="7">
        <f t="shared" si="21"/>
        <v>0</v>
      </c>
      <c r="AA40" s="7">
        <f t="shared" si="17"/>
        <v>0</v>
      </c>
      <c r="AB40" s="7">
        <f t="shared" si="17"/>
        <v>0</v>
      </c>
      <c r="AC40" s="7">
        <f t="shared" si="17"/>
        <v>0</v>
      </c>
      <c r="AD40" s="7">
        <f t="shared" si="17"/>
        <v>0</v>
      </c>
      <c r="AE40" s="7">
        <f t="shared" si="17"/>
        <v>0</v>
      </c>
      <c r="AF40" s="7">
        <f t="shared" si="17"/>
        <v>0</v>
      </c>
      <c r="AG40" s="7">
        <f t="shared" si="17"/>
        <v>0</v>
      </c>
      <c r="AH40" s="7">
        <f t="shared" si="17"/>
        <v>0</v>
      </c>
      <c r="AI40" s="7">
        <f t="shared" si="17"/>
        <v>0</v>
      </c>
      <c r="AJ40" s="7"/>
      <c r="AK40" s="7">
        <f t="shared" si="22"/>
        <v>0</v>
      </c>
      <c r="AL40" s="7">
        <f t="shared" si="18"/>
        <v>0</v>
      </c>
      <c r="AM40" s="7">
        <f t="shared" si="18"/>
        <v>0</v>
      </c>
      <c r="AN40" s="7">
        <f t="shared" si="18"/>
        <v>0</v>
      </c>
      <c r="AO40" s="7">
        <f t="shared" si="18"/>
        <v>0</v>
      </c>
      <c r="AP40" s="7">
        <f t="shared" si="18"/>
        <v>0</v>
      </c>
      <c r="AQ40" s="7">
        <f t="shared" si="18"/>
        <v>0</v>
      </c>
      <c r="AR40" s="7">
        <f t="shared" si="18"/>
        <v>0</v>
      </c>
      <c r="AS40" s="7">
        <f t="shared" si="18"/>
        <v>0</v>
      </c>
      <c r="AT40" s="7">
        <f t="shared" si="18"/>
        <v>0</v>
      </c>
      <c r="AU40" s="7"/>
      <c r="AV40" s="7">
        <f t="shared" si="23"/>
        <v>0</v>
      </c>
      <c r="AW40" s="7">
        <f t="shared" si="19"/>
        <v>0</v>
      </c>
      <c r="AX40" s="7">
        <f t="shared" si="19"/>
        <v>0</v>
      </c>
      <c r="AY40" s="7">
        <f t="shared" si="19"/>
        <v>0</v>
      </c>
      <c r="AZ40" s="7">
        <f t="shared" si="19"/>
        <v>0</v>
      </c>
      <c r="BA40" s="7">
        <f t="shared" si="19"/>
        <v>0</v>
      </c>
      <c r="BB40" s="7">
        <f t="shared" si="19"/>
        <v>0</v>
      </c>
      <c r="BC40" s="7">
        <f t="shared" si="19"/>
        <v>0</v>
      </c>
      <c r="BD40" s="7">
        <f t="shared" si="19"/>
        <v>0</v>
      </c>
      <c r="BE40" s="7">
        <f t="shared" si="19"/>
        <v>0</v>
      </c>
    </row>
    <row r="41" spans="1:57" x14ac:dyDescent="0.2">
      <c r="A41" s="12"/>
      <c r="B41" s="12"/>
      <c r="C41" s="3"/>
      <c r="D41" s="4"/>
      <c r="E41" s="3"/>
      <c r="F41" s="4"/>
      <c r="G41" s="3"/>
      <c r="H41" s="4"/>
      <c r="I41" s="3"/>
      <c r="J41" s="4"/>
      <c r="K41" s="4"/>
      <c r="L41" s="4"/>
      <c r="M41" s="2">
        <f t="shared" ref="M41:M42" si="25">J41+H41+F41+D41</f>
        <v>0</v>
      </c>
      <c r="N41" s="8"/>
      <c r="O41" s="20">
        <f t="shared" si="20"/>
        <v>0</v>
      </c>
      <c r="P41" s="20">
        <f t="shared" si="20"/>
        <v>0</v>
      </c>
      <c r="Q41" s="20">
        <f t="shared" si="20"/>
        <v>0</v>
      </c>
      <c r="R41" s="20">
        <f t="shared" si="20"/>
        <v>0</v>
      </c>
      <c r="S41" s="20">
        <f t="shared" si="20"/>
        <v>0</v>
      </c>
      <c r="T41" s="20">
        <f t="shared" si="20"/>
        <v>0</v>
      </c>
      <c r="U41" s="20">
        <f t="shared" si="20"/>
        <v>0</v>
      </c>
      <c r="V41" s="20">
        <f t="shared" si="20"/>
        <v>0</v>
      </c>
      <c r="W41" s="20">
        <f t="shared" si="20"/>
        <v>0</v>
      </c>
      <c r="X41" s="20">
        <f t="shared" si="20"/>
        <v>0</v>
      </c>
      <c r="Y41" s="7"/>
      <c r="Z41" s="7">
        <f t="shared" si="21"/>
        <v>0</v>
      </c>
      <c r="AA41" s="7">
        <f t="shared" si="17"/>
        <v>0</v>
      </c>
      <c r="AB41" s="7">
        <f t="shared" si="17"/>
        <v>0</v>
      </c>
      <c r="AC41" s="7">
        <f t="shared" si="17"/>
        <v>0</v>
      </c>
      <c r="AD41" s="7">
        <f t="shared" si="17"/>
        <v>0</v>
      </c>
      <c r="AE41" s="7">
        <f t="shared" si="17"/>
        <v>0</v>
      </c>
      <c r="AF41" s="7">
        <f t="shared" si="17"/>
        <v>0</v>
      </c>
      <c r="AG41" s="7">
        <f t="shared" si="17"/>
        <v>0</v>
      </c>
      <c r="AH41" s="7">
        <f t="shared" si="17"/>
        <v>0</v>
      </c>
      <c r="AI41" s="7">
        <f t="shared" si="17"/>
        <v>0</v>
      </c>
      <c r="AJ41" s="7"/>
      <c r="AK41" s="7">
        <f t="shared" si="22"/>
        <v>0</v>
      </c>
      <c r="AL41" s="7">
        <f t="shared" si="18"/>
        <v>0</v>
      </c>
      <c r="AM41" s="7">
        <f t="shared" si="18"/>
        <v>0</v>
      </c>
      <c r="AN41" s="7">
        <f t="shared" si="18"/>
        <v>0</v>
      </c>
      <c r="AO41" s="7">
        <f t="shared" si="18"/>
        <v>0</v>
      </c>
      <c r="AP41" s="7">
        <f t="shared" si="18"/>
        <v>0</v>
      </c>
      <c r="AQ41" s="7">
        <f t="shared" si="18"/>
        <v>0</v>
      </c>
      <c r="AR41" s="7">
        <f t="shared" si="18"/>
        <v>0</v>
      </c>
      <c r="AS41" s="7">
        <f t="shared" si="18"/>
        <v>0</v>
      </c>
      <c r="AT41" s="7">
        <f t="shared" si="18"/>
        <v>0</v>
      </c>
      <c r="AU41" s="7"/>
      <c r="AV41" s="7">
        <f t="shared" si="23"/>
        <v>0</v>
      </c>
      <c r="AW41" s="7">
        <f t="shared" si="19"/>
        <v>0</v>
      </c>
      <c r="AX41" s="7">
        <f t="shared" si="19"/>
        <v>0</v>
      </c>
      <c r="AY41" s="7">
        <f t="shared" si="19"/>
        <v>0</v>
      </c>
      <c r="AZ41" s="7">
        <f t="shared" si="19"/>
        <v>0</v>
      </c>
      <c r="BA41" s="7">
        <f t="shared" si="19"/>
        <v>0</v>
      </c>
      <c r="BB41" s="7">
        <f t="shared" si="19"/>
        <v>0</v>
      </c>
      <c r="BC41" s="7">
        <f t="shared" si="19"/>
        <v>0</v>
      </c>
      <c r="BD41" s="7">
        <f t="shared" si="19"/>
        <v>0</v>
      </c>
      <c r="BE41" s="7">
        <f t="shared" si="19"/>
        <v>0</v>
      </c>
    </row>
    <row r="42" spans="1:57" x14ac:dyDescent="0.2">
      <c r="A42" s="12"/>
      <c r="B42" s="12"/>
      <c r="C42" s="3"/>
      <c r="D42" s="4"/>
      <c r="E42" s="3"/>
      <c r="F42" s="4"/>
      <c r="G42" s="3"/>
      <c r="H42" s="4"/>
      <c r="I42" s="3"/>
      <c r="J42" s="4"/>
      <c r="K42" s="4"/>
      <c r="L42" s="4"/>
      <c r="M42" s="2">
        <f t="shared" si="25"/>
        <v>0</v>
      </c>
      <c r="N42" s="8"/>
      <c r="O42" s="20">
        <f t="shared" si="20"/>
        <v>0</v>
      </c>
      <c r="P42" s="20">
        <f t="shared" si="20"/>
        <v>0</v>
      </c>
      <c r="Q42" s="20">
        <f t="shared" si="20"/>
        <v>0</v>
      </c>
      <c r="R42" s="20">
        <f t="shared" si="20"/>
        <v>0</v>
      </c>
      <c r="S42" s="20">
        <f t="shared" si="20"/>
        <v>0</v>
      </c>
      <c r="T42" s="20">
        <f t="shared" si="20"/>
        <v>0</v>
      </c>
      <c r="U42" s="20">
        <f t="shared" si="20"/>
        <v>0</v>
      </c>
      <c r="V42" s="20">
        <f t="shared" si="20"/>
        <v>0</v>
      </c>
      <c r="W42" s="20">
        <f t="shared" si="20"/>
        <v>0</v>
      </c>
      <c r="X42" s="20">
        <f t="shared" si="20"/>
        <v>0</v>
      </c>
      <c r="Y42" s="7"/>
      <c r="Z42" s="7">
        <f t="shared" si="21"/>
        <v>0</v>
      </c>
      <c r="AA42" s="7">
        <f t="shared" si="17"/>
        <v>0</v>
      </c>
      <c r="AB42" s="7">
        <f t="shared" si="17"/>
        <v>0</v>
      </c>
      <c r="AC42" s="7">
        <f t="shared" si="17"/>
        <v>0</v>
      </c>
      <c r="AD42" s="7">
        <f t="shared" si="17"/>
        <v>0</v>
      </c>
      <c r="AE42" s="7">
        <f t="shared" si="17"/>
        <v>0</v>
      </c>
      <c r="AF42" s="7">
        <f t="shared" si="17"/>
        <v>0</v>
      </c>
      <c r="AG42" s="7">
        <f t="shared" si="17"/>
        <v>0</v>
      </c>
      <c r="AH42" s="7">
        <f t="shared" si="17"/>
        <v>0</v>
      </c>
      <c r="AI42" s="7">
        <f t="shared" si="17"/>
        <v>0</v>
      </c>
      <c r="AJ42" s="7"/>
      <c r="AK42" s="7">
        <f t="shared" si="22"/>
        <v>0</v>
      </c>
      <c r="AL42" s="7">
        <f t="shared" si="18"/>
        <v>0</v>
      </c>
      <c r="AM42" s="7">
        <f t="shared" si="18"/>
        <v>0</v>
      </c>
      <c r="AN42" s="7">
        <f t="shared" si="18"/>
        <v>0</v>
      </c>
      <c r="AO42" s="7">
        <f t="shared" si="18"/>
        <v>0</v>
      </c>
      <c r="AP42" s="7">
        <f t="shared" si="18"/>
        <v>0</v>
      </c>
      <c r="AQ42" s="7">
        <f t="shared" si="18"/>
        <v>0</v>
      </c>
      <c r="AR42" s="7">
        <f t="shared" si="18"/>
        <v>0</v>
      </c>
      <c r="AS42" s="7">
        <f t="shared" si="18"/>
        <v>0</v>
      </c>
      <c r="AT42" s="7">
        <f t="shared" si="18"/>
        <v>0</v>
      </c>
      <c r="AU42" s="7"/>
      <c r="AV42" s="7">
        <f t="shared" si="23"/>
        <v>0</v>
      </c>
      <c r="AW42" s="7">
        <f t="shared" si="19"/>
        <v>0</v>
      </c>
      <c r="AX42" s="7">
        <f t="shared" si="19"/>
        <v>0</v>
      </c>
      <c r="AY42" s="7">
        <f t="shared" si="19"/>
        <v>0</v>
      </c>
      <c r="AZ42" s="7">
        <f t="shared" si="19"/>
        <v>0</v>
      </c>
      <c r="BA42" s="7">
        <f t="shared" si="19"/>
        <v>0</v>
      </c>
      <c r="BB42" s="7">
        <f t="shared" si="19"/>
        <v>0</v>
      </c>
      <c r="BC42" s="7">
        <f t="shared" si="19"/>
        <v>0</v>
      </c>
      <c r="BD42" s="7">
        <f t="shared" si="19"/>
        <v>0</v>
      </c>
      <c r="BE42" s="7">
        <f t="shared" si="19"/>
        <v>0</v>
      </c>
    </row>
    <row r="43" spans="1:57" x14ac:dyDescent="0.2">
      <c r="A43" s="10"/>
      <c r="B43" s="10"/>
      <c r="C43" s="11"/>
      <c r="D43" s="12"/>
      <c r="E43" s="1"/>
      <c r="F43" s="2"/>
      <c r="G43" s="1"/>
      <c r="H43" s="2"/>
      <c r="I43" s="1"/>
      <c r="J43" s="2"/>
      <c r="K43" s="2"/>
      <c r="L43" s="2"/>
      <c r="M43" s="2">
        <f t="shared" ref="M43:M50" si="26">J43+H43+F43+D43</f>
        <v>0</v>
      </c>
      <c r="N43" s="8"/>
      <c r="O43" s="20">
        <f t="shared" si="20"/>
        <v>0</v>
      </c>
      <c r="P43" s="20">
        <f t="shared" si="20"/>
        <v>0</v>
      </c>
      <c r="Q43" s="20">
        <f t="shared" si="20"/>
        <v>0</v>
      </c>
      <c r="R43" s="20">
        <f t="shared" si="20"/>
        <v>0</v>
      </c>
      <c r="S43" s="20">
        <f t="shared" si="20"/>
        <v>0</v>
      </c>
      <c r="T43" s="20">
        <f t="shared" si="20"/>
        <v>0</v>
      </c>
      <c r="U43" s="20">
        <f t="shared" si="20"/>
        <v>0</v>
      </c>
      <c r="V43" s="20">
        <f t="shared" si="20"/>
        <v>0</v>
      </c>
      <c r="W43" s="20">
        <f t="shared" si="20"/>
        <v>0</v>
      </c>
      <c r="X43" s="20">
        <f t="shared" si="20"/>
        <v>0</v>
      </c>
      <c r="Y43" s="7"/>
      <c r="Z43" s="7">
        <f t="shared" si="21"/>
        <v>0</v>
      </c>
      <c r="AA43" s="7">
        <f t="shared" si="17"/>
        <v>0</v>
      </c>
      <c r="AB43" s="7">
        <f t="shared" si="17"/>
        <v>0</v>
      </c>
      <c r="AC43" s="7">
        <f t="shared" si="17"/>
        <v>0</v>
      </c>
      <c r="AD43" s="7">
        <f t="shared" si="17"/>
        <v>0</v>
      </c>
      <c r="AE43" s="7">
        <f t="shared" si="17"/>
        <v>0</v>
      </c>
      <c r="AF43" s="7">
        <f t="shared" si="17"/>
        <v>0</v>
      </c>
      <c r="AG43" s="7">
        <f t="shared" si="17"/>
        <v>0</v>
      </c>
      <c r="AH43" s="7">
        <f t="shared" si="17"/>
        <v>0</v>
      </c>
      <c r="AI43" s="7">
        <f t="shared" si="17"/>
        <v>0</v>
      </c>
      <c r="AJ43" s="7"/>
      <c r="AK43" s="7">
        <f t="shared" si="22"/>
        <v>0</v>
      </c>
      <c r="AL43" s="7">
        <f t="shared" si="18"/>
        <v>0</v>
      </c>
      <c r="AM43" s="7">
        <f t="shared" si="18"/>
        <v>0</v>
      </c>
      <c r="AN43" s="7">
        <f t="shared" si="18"/>
        <v>0</v>
      </c>
      <c r="AO43" s="7">
        <f t="shared" si="18"/>
        <v>0</v>
      </c>
      <c r="AP43" s="7">
        <f t="shared" si="18"/>
        <v>0</v>
      </c>
      <c r="AQ43" s="7">
        <f t="shared" si="18"/>
        <v>0</v>
      </c>
      <c r="AR43" s="7">
        <f t="shared" si="18"/>
        <v>0</v>
      </c>
      <c r="AS43" s="7">
        <f t="shared" si="18"/>
        <v>0</v>
      </c>
      <c r="AT43" s="7">
        <f t="shared" si="18"/>
        <v>0</v>
      </c>
      <c r="AU43" s="7"/>
      <c r="AV43" s="7">
        <f t="shared" si="23"/>
        <v>0</v>
      </c>
      <c r="AW43" s="7">
        <f t="shared" si="19"/>
        <v>0</v>
      </c>
      <c r="AX43" s="7">
        <f t="shared" si="19"/>
        <v>0</v>
      </c>
      <c r="AY43" s="7">
        <f t="shared" si="19"/>
        <v>0</v>
      </c>
      <c r="AZ43" s="7">
        <f t="shared" si="19"/>
        <v>0</v>
      </c>
      <c r="BA43" s="7">
        <f t="shared" si="19"/>
        <v>0</v>
      </c>
      <c r="BB43" s="7">
        <f t="shared" si="19"/>
        <v>0</v>
      </c>
      <c r="BC43" s="7">
        <f t="shared" si="19"/>
        <v>0</v>
      </c>
      <c r="BD43" s="7">
        <f t="shared" si="19"/>
        <v>0</v>
      </c>
      <c r="BE43" s="7">
        <f t="shared" si="19"/>
        <v>0</v>
      </c>
    </row>
    <row r="44" spans="1:57" x14ac:dyDescent="0.2">
      <c r="A44" s="10"/>
      <c r="B44" s="10"/>
      <c r="C44" s="11"/>
      <c r="D44" s="12"/>
      <c r="E44" s="1"/>
      <c r="F44" s="2"/>
      <c r="G44" s="1"/>
      <c r="H44" s="2"/>
      <c r="I44" s="1"/>
      <c r="J44" s="2"/>
      <c r="K44" s="2"/>
      <c r="L44" s="2"/>
      <c r="M44" s="2">
        <f t="shared" si="26"/>
        <v>0</v>
      </c>
      <c r="N44" s="8"/>
      <c r="O44" s="20">
        <f t="shared" si="20"/>
        <v>0</v>
      </c>
      <c r="P44" s="20">
        <f t="shared" si="20"/>
        <v>0</v>
      </c>
      <c r="Q44" s="20">
        <f t="shared" si="20"/>
        <v>0</v>
      </c>
      <c r="R44" s="20">
        <f t="shared" si="20"/>
        <v>0</v>
      </c>
      <c r="S44" s="20">
        <f t="shared" si="20"/>
        <v>0</v>
      </c>
      <c r="T44" s="20">
        <f t="shared" si="20"/>
        <v>0</v>
      </c>
      <c r="U44" s="20">
        <f t="shared" si="20"/>
        <v>0</v>
      </c>
      <c r="V44" s="20">
        <f t="shared" si="20"/>
        <v>0</v>
      </c>
      <c r="W44" s="20">
        <f t="shared" si="20"/>
        <v>0</v>
      </c>
      <c r="X44" s="20">
        <f t="shared" si="20"/>
        <v>0</v>
      </c>
      <c r="Y44" s="7"/>
      <c r="Z44" s="7">
        <f t="shared" si="21"/>
        <v>0</v>
      </c>
      <c r="AA44" s="7">
        <f t="shared" si="17"/>
        <v>0</v>
      </c>
      <c r="AB44" s="7">
        <f t="shared" si="17"/>
        <v>0</v>
      </c>
      <c r="AC44" s="7">
        <f t="shared" si="17"/>
        <v>0</v>
      </c>
      <c r="AD44" s="7">
        <f t="shared" si="17"/>
        <v>0</v>
      </c>
      <c r="AE44" s="7">
        <f t="shared" si="17"/>
        <v>0</v>
      </c>
      <c r="AF44" s="7">
        <f t="shared" si="17"/>
        <v>0</v>
      </c>
      <c r="AG44" s="7">
        <f t="shared" si="17"/>
        <v>0</v>
      </c>
      <c r="AH44" s="7">
        <f t="shared" si="17"/>
        <v>0</v>
      </c>
      <c r="AI44" s="7">
        <f t="shared" si="17"/>
        <v>0</v>
      </c>
      <c r="AJ44" s="7"/>
      <c r="AK44" s="7">
        <f t="shared" si="22"/>
        <v>0</v>
      </c>
      <c r="AL44" s="7">
        <f t="shared" si="18"/>
        <v>0</v>
      </c>
      <c r="AM44" s="7">
        <f t="shared" si="18"/>
        <v>0</v>
      </c>
      <c r="AN44" s="7">
        <f t="shared" si="18"/>
        <v>0</v>
      </c>
      <c r="AO44" s="7">
        <f t="shared" si="18"/>
        <v>0</v>
      </c>
      <c r="AP44" s="7">
        <f t="shared" si="18"/>
        <v>0</v>
      </c>
      <c r="AQ44" s="7">
        <f t="shared" si="18"/>
        <v>0</v>
      </c>
      <c r="AR44" s="7">
        <f t="shared" si="18"/>
        <v>0</v>
      </c>
      <c r="AS44" s="7">
        <f t="shared" si="18"/>
        <v>0</v>
      </c>
      <c r="AT44" s="7">
        <f t="shared" si="18"/>
        <v>0</v>
      </c>
      <c r="AU44" s="7"/>
      <c r="AV44" s="7">
        <f t="shared" si="23"/>
        <v>0</v>
      </c>
      <c r="AW44" s="7">
        <f t="shared" si="19"/>
        <v>0</v>
      </c>
      <c r="AX44" s="7">
        <f t="shared" si="19"/>
        <v>0</v>
      </c>
      <c r="AY44" s="7">
        <f t="shared" si="19"/>
        <v>0</v>
      </c>
      <c r="AZ44" s="7">
        <f t="shared" si="19"/>
        <v>0</v>
      </c>
      <c r="BA44" s="7">
        <f t="shared" si="19"/>
        <v>0</v>
      </c>
      <c r="BB44" s="7">
        <f t="shared" si="19"/>
        <v>0</v>
      </c>
      <c r="BC44" s="7">
        <f t="shared" si="19"/>
        <v>0</v>
      </c>
      <c r="BD44" s="7">
        <f t="shared" si="19"/>
        <v>0</v>
      </c>
      <c r="BE44" s="7">
        <f t="shared" si="19"/>
        <v>0</v>
      </c>
    </row>
    <row r="45" spans="1:57" x14ac:dyDescent="0.2">
      <c r="A45" s="12"/>
      <c r="B45" s="12"/>
      <c r="C45" s="9"/>
      <c r="D45" s="12"/>
      <c r="E45" s="1"/>
      <c r="F45" s="2"/>
      <c r="G45" s="1"/>
      <c r="H45" s="2"/>
      <c r="I45" s="1"/>
      <c r="J45" s="2"/>
      <c r="K45" s="2"/>
      <c r="L45" s="2"/>
      <c r="M45" s="2">
        <f t="shared" si="26"/>
        <v>0</v>
      </c>
      <c r="N45" s="8"/>
      <c r="O45" s="20">
        <f t="shared" si="20"/>
        <v>0</v>
      </c>
      <c r="P45" s="20">
        <f t="shared" si="20"/>
        <v>0</v>
      </c>
      <c r="Q45" s="20">
        <f t="shared" si="20"/>
        <v>0</v>
      </c>
      <c r="R45" s="20">
        <f t="shared" si="20"/>
        <v>0</v>
      </c>
      <c r="S45" s="20">
        <f t="shared" si="20"/>
        <v>0</v>
      </c>
      <c r="T45" s="20">
        <f t="shared" si="20"/>
        <v>0</v>
      </c>
      <c r="U45" s="20">
        <f t="shared" si="20"/>
        <v>0</v>
      </c>
      <c r="V45" s="20">
        <f t="shared" si="20"/>
        <v>0</v>
      </c>
      <c r="W45" s="20">
        <f t="shared" si="20"/>
        <v>0</v>
      </c>
      <c r="X45" s="20">
        <f t="shared" si="20"/>
        <v>0</v>
      </c>
      <c r="Y45" s="7"/>
      <c r="Z45" s="7">
        <f t="shared" si="21"/>
        <v>0</v>
      </c>
      <c r="AA45" s="7">
        <f t="shared" si="17"/>
        <v>0</v>
      </c>
      <c r="AB45" s="7">
        <f t="shared" si="17"/>
        <v>0</v>
      </c>
      <c r="AC45" s="7">
        <f t="shared" si="17"/>
        <v>0</v>
      </c>
      <c r="AD45" s="7">
        <f t="shared" si="17"/>
        <v>0</v>
      </c>
      <c r="AE45" s="7">
        <f t="shared" si="17"/>
        <v>0</v>
      </c>
      <c r="AF45" s="7">
        <f t="shared" si="17"/>
        <v>0</v>
      </c>
      <c r="AG45" s="7">
        <f t="shared" si="17"/>
        <v>0</v>
      </c>
      <c r="AH45" s="7">
        <f t="shared" si="17"/>
        <v>0</v>
      </c>
      <c r="AI45" s="7">
        <f t="shared" si="17"/>
        <v>0</v>
      </c>
      <c r="AJ45" s="7"/>
      <c r="AK45" s="7">
        <f t="shared" si="22"/>
        <v>0</v>
      </c>
      <c r="AL45" s="7">
        <f t="shared" si="18"/>
        <v>0</v>
      </c>
      <c r="AM45" s="7">
        <f t="shared" si="18"/>
        <v>0</v>
      </c>
      <c r="AN45" s="7">
        <f t="shared" si="18"/>
        <v>0</v>
      </c>
      <c r="AO45" s="7">
        <f t="shared" si="18"/>
        <v>0</v>
      </c>
      <c r="AP45" s="7">
        <f t="shared" si="18"/>
        <v>0</v>
      </c>
      <c r="AQ45" s="7">
        <f t="shared" si="18"/>
        <v>0</v>
      </c>
      <c r="AR45" s="7">
        <f t="shared" si="18"/>
        <v>0</v>
      </c>
      <c r="AS45" s="7">
        <f t="shared" si="18"/>
        <v>0</v>
      </c>
      <c r="AT45" s="7">
        <f t="shared" si="18"/>
        <v>0</v>
      </c>
      <c r="AU45" s="7"/>
      <c r="AV45" s="7">
        <f t="shared" si="23"/>
        <v>0</v>
      </c>
      <c r="AW45" s="7">
        <f t="shared" si="19"/>
        <v>0</v>
      </c>
      <c r="AX45" s="7">
        <f t="shared" si="19"/>
        <v>0</v>
      </c>
      <c r="AY45" s="7">
        <f t="shared" si="19"/>
        <v>0</v>
      </c>
      <c r="AZ45" s="7">
        <f t="shared" si="19"/>
        <v>0</v>
      </c>
      <c r="BA45" s="7">
        <f t="shared" si="19"/>
        <v>0</v>
      </c>
      <c r="BB45" s="7">
        <f t="shared" si="19"/>
        <v>0</v>
      </c>
      <c r="BC45" s="7">
        <f t="shared" si="19"/>
        <v>0</v>
      </c>
      <c r="BD45" s="7">
        <f t="shared" si="19"/>
        <v>0</v>
      </c>
      <c r="BE45" s="7">
        <f t="shared" si="19"/>
        <v>0</v>
      </c>
    </row>
    <row r="46" spans="1:57" x14ac:dyDescent="0.2">
      <c r="A46" s="10"/>
      <c r="B46" s="10"/>
      <c r="C46" s="11"/>
      <c r="D46" s="12"/>
      <c r="E46" s="1"/>
      <c r="F46" s="2"/>
      <c r="G46" s="1"/>
      <c r="H46" s="2"/>
      <c r="I46" s="1"/>
      <c r="J46" s="2"/>
      <c r="K46" s="2"/>
      <c r="L46" s="2"/>
      <c r="M46" s="2">
        <f t="shared" si="26"/>
        <v>0</v>
      </c>
      <c r="N46" s="8"/>
      <c r="O46" s="20">
        <f t="shared" si="20"/>
        <v>0</v>
      </c>
      <c r="P46" s="20">
        <f t="shared" si="20"/>
        <v>0</v>
      </c>
      <c r="Q46" s="20">
        <f t="shared" si="20"/>
        <v>0</v>
      </c>
      <c r="R46" s="20">
        <f t="shared" si="20"/>
        <v>0</v>
      </c>
      <c r="S46" s="20">
        <f t="shared" si="20"/>
        <v>0</v>
      </c>
      <c r="T46" s="20">
        <f t="shared" si="20"/>
        <v>0</v>
      </c>
      <c r="U46" s="20">
        <f t="shared" si="20"/>
        <v>0</v>
      </c>
      <c r="V46" s="20">
        <f t="shared" si="20"/>
        <v>0</v>
      </c>
      <c r="W46" s="20">
        <f t="shared" si="20"/>
        <v>0</v>
      </c>
      <c r="X46" s="20">
        <f t="shared" si="20"/>
        <v>0</v>
      </c>
      <c r="Y46" s="7"/>
      <c r="Z46" s="7">
        <f t="shared" si="21"/>
        <v>0</v>
      </c>
      <c r="AA46" s="7">
        <f t="shared" si="17"/>
        <v>0</v>
      </c>
      <c r="AB46" s="7">
        <f t="shared" si="17"/>
        <v>0</v>
      </c>
      <c r="AC46" s="7">
        <f t="shared" si="17"/>
        <v>0</v>
      </c>
      <c r="AD46" s="7">
        <f t="shared" si="17"/>
        <v>0</v>
      </c>
      <c r="AE46" s="7">
        <f t="shared" si="17"/>
        <v>0</v>
      </c>
      <c r="AF46" s="7">
        <f t="shared" si="17"/>
        <v>0</v>
      </c>
      <c r="AG46" s="7">
        <f t="shared" si="17"/>
        <v>0</v>
      </c>
      <c r="AH46" s="7">
        <f t="shared" si="17"/>
        <v>0</v>
      </c>
      <c r="AI46" s="7">
        <f t="shared" si="17"/>
        <v>0</v>
      </c>
      <c r="AJ46" s="7"/>
      <c r="AK46" s="7">
        <f t="shared" si="22"/>
        <v>0</v>
      </c>
      <c r="AL46" s="7">
        <f t="shared" si="18"/>
        <v>0</v>
      </c>
      <c r="AM46" s="7">
        <f t="shared" si="18"/>
        <v>0</v>
      </c>
      <c r="AN46" s="7">
        <f t="shared" si="18"/>
        <v>0</v>
      </c>
      <c r="AO46" s="7">
        <f t="shared" si="18"/>
        <v>0</v>
      </c>
      <c r="AP46" s="7">
        <f t="shared" si="18"/>
        <v>0</v>
      </c>
      <c r="AQ46" s="7">
        <f t="shared" si="18"/>
        <v>0</v>
      </c>
      <c r="AR46" s="7">
        <f t="shared" si="18"/>
        <v>0</v>
      </c>
      <c r="AS46" s="7">
        <f t="shared" si="18"/>
        <v>0</v>
      </c>
      <c r="AT46" s="7">
        <f t="shared" si="18"/>
        <v>0</v>
      </c>
      <c r="AU46" s="7"/>
      <c r="AV46" s="7">
        <f t="shared" si="23"/>
        <v>0</v>
      </c>
      <c r="AW46" s="7">
        <f t="shared" si="19"/>
        <v>0</v>
      </c>
      <c r="AX46" s="7">
        <f t="shared" si="19"/>
        <v>0</v>
      </c>
      <c r="AY46" s="7">
        <f t="shared" si="19"/>
        <v>0</v>
      </c>
      <c r="AZ46" s="7">
        <f t="shared" si="19"/>
        <v>0</v>
      </c>
      <c r="BA46" s="7">
        <f t="shared" si="19"/>
        <v>0</v>
      </c>
      <c r="BB46" s="7">
        <f t="shared" si="19"/>
        <v>0</v>
      </c>
      <c r="BC46" s="7">
        <f t="shared" si="19"/>
        <v>0</v>
      </c>
      <c r="BD46" s="7">
        <f t="shared" si="19"/>
        <v>0</v>
      </c>
      <c r="BE46" s="7">
        <f t="shared" si="19"/>
        <v>0</v>
      </c>
    </row>
    <row r="47" spans="1:57" x14ac:dyDescent="0.2">
      <c r="A47" s="12"/>
      <c r="B47" s="12"/>
      <c r="C47" s="9"/>
      <c r="D47" s="12"/>
      <c r="E47" s="1"/>
      <c r="F47" s="2"/>
      <c r="G47" s="1"/>
      <c r="H47" s="2"/>
      <c r="I47" s="1"/>
      <c r="J47" s="2"/>
      <c r="K47" s="2"/>
      <c r="L47" s="2"/>
      <c r="M47" s="2">
        <f t="shared" si="26"/>
        <v>0</v>
      </c>
      <c r="N47" s="8"/>
      <c r="O47" s="20">
        <f t="shared" si="20"/>
        <v>0</v>
      </c>
      <c r="P47" s="20">
        <f t="shared" si="20"/>
        <v>0</v>
      </c>
      <c r="Q47" s="20">
        <f t="shared" si="20"/>
        <v>0</v>
      </c>
      <c r="R47" s="20">
        <f t="shared" si="20"/>
        <v>0</v>
      </c>
      <c r="S47" s="20">
        <f t="shared" si="20"/>
        <v>0</v>
      </c>
      <c r="T47" s="20">
        <f t="shared" si="20"/>
        <v>0</v>
      </c>
      <c r="U47" s="20">
        <f t="shared" si="20"/>
        <v>0</v>
      </c>
      <c r="V47" s="20">
        <f t="shared" si="20"/>
        <v>0</v>
      </c>
      <c r="W47" s="20">
        <f t="shared" si="20"/>
        <v>0</v>
      </c>
      <c r="X47" s="20">
        <f t="shared" si="20"/>
        <v>0</v>
      </c>
      <c r="Y47" s="7"/>
      <c r="Z47" s="7">
        <f t="shared" si="21"/>
        <v>0</v>
      </c>
      <c r="AA47" s="7">
        <f t="shared" si="17"/>
        <v>0</v>
      </c>
      <c r="AB47" s="7">
        <f t="shared" si="17"/>
        <v>0</v>
      </c>
      <c r="AC47" s="7">
        <f t="shared" si="17"/>
        <v>0</v>
      </c>
      <c r="AD47" s="7">
        <f t="shared" si="17"/>
        <v>0</v>
      </c>
      <c r="AE47" s="7">
        <f t="shared" si="17"/>
        <v>0</v>
      </c>
      <c r="AF47" s="7">
        <f t="shared" si="17"/>
        <v>0</v>
      </c>
      <c r="AG47" s="7">
        <f t="shared" si="17"/>
        <v>0</v>
      </c>
      <c r="AH47" s="7">
        <f t="shared" si="17"/>
        <v>0</v>
      </c>
      <c r="AI47" s="7">
        <f t="shared" si="17"/>
        <v>0</v>
      </c>
      <c r="AJ47" s="7"/>
      <c r="AK47" s="7">
        <f t="shared" si="22"/>
        <v>0</v>
      </c>
      <c r="AL47" s="7">
        <f t="shared" si="18"/>
        <v>0</v>
      </c>
      <c r="AM47" s="7">
        <f t="shared" si="18"/>
        <v>0</v>
      </c>
      <c r="AN47" s="7">
        <f t="shared" si="18"/>
        <v>0</v>
      </c>
      <c r="AO47" s="7">
        <f t="shared" si="18"/>
        <v>0</v>
      </c>
      <c r="AP47" s="7">
        <f t="shared" si="18"/>
        <v>0</v>
      </c>
      <c r="AQ47" s="7">
        <f t="shared" si="18"/>
        <v>0</v>
      </c>
      <c r="AR47" s="7">
        <f t="shared" si="18"/>
        <v>0</v>
      </c>
      <c r="AS47" s="7">
        <f t="shared" si="18"/>
        <v>0</v>
      </c>
      <c r="AT47" s="7">
        <f t="shared" si="18"/>
        <v>0</v>
      </c>
      <c r="AU47" s="7"/>
      <c r="AV47" s="7">
        <f t="shared" si="23"/>
        <v>0</v>
      </c>
      <c r="AW47" s="7">
        <f t="shared" si="19"/>
        <v>0</v>
      </c>
      <c r="AX47" s="7">
        <f t="shared" si="19"/>
        <v>0</v>
      </c>
      <c r="AY47" s="7">
        <f t="shared" si="19"/>
        <v>0</v>
      </c>
      <c r="AZ47" s="7">
        <f t="shared" si="19"/>
        <v>0</v>
      </c>
      <c r="BA47" s="7">
        <f t="shared" si="19"/>
        <v>0</v>
      </c>
      <c r="BB47" s="7">
        <f t="shared" si="19"/>
        <v>0</v>
      </c>
      <c r="BC47" s="7">
        <f t="shared" si="19"/>
        <v>0</v>
      </c>
      <c r="BD47" s="7">
        <f t="shared" si="19"/>
        <v>0</v>
      </c>
      <c r="BE47" s="7">
        <f t="shared" si="19"/>
        <v>0</v>
      </c>
    </row>
    <row r="48" spans="1:57" x14ac:dyDescent="0.2">
      <c r="A48" s="10"/>
      <c r="B48" s="10"/>
      <c r="C48" s="11"/>
      <c r="D48" s="12"/>
      <c r="E48" s="1"/>
      <c r="F48" s="2"/>
      <c r="G48" s="1"/>
      <c r="H48" s="2"/>
      <c r="I48" s="1"/>
      <c r="J48" s="2"/>
      <c r="K48" s="2"/>
      <c r="L48" s="2"/>
      <c r="M48" s="2">
        <f t="shared" si="26"/>
        <v>0</v>
      </c>
      <c r="N48" s="8"/>
      <c r="O48" s="20">
        <f t="shared" si="20"/>
        <v>0</v>
      </c>
      <c r="P48" s="20">
        <f t="shared" si="20"/>
        <v>0</v>
      </c>
      <c r="Q48" s="20">
        <f t="shared" si="20"/>
        <v>0</v>
      </c>
      <c r="R48" s="20">
        <f t="shared" si="20"/>
        <v>0</v>
      </c>
      <c r="S48" s="20">
        <f t="shared" si="20"/>
        <v>0</v>
      </c>
      <c r="T48" s="20">
        <f t="shared" si="20"/>
        <v>0</v>
      </c>
      <c r="U48" s="20">
        <f t="shared" si="20"/>
        <v>0</v>
      </c>
      <c r="V48" s="20">
        <f t="shared" si="20"/>
        <v>0</v>
      </c>
      <c r="W48" s="20">
        <f t="shared" si="20"/>
        <v>0</v>
      </c>
      <c r="X48" s="20">
        <f t="shared" si="20"/>
        <v>0</v>
      </c>
      <c r="Y48" s="7"/>
      <c r="Z48" s="7">
        <f t="shared" si="21"/>
        <v>0</v>
      </c>
      <c r="AA48" s="7">
        <f t="shared" si="17"/>
        <v>0</v>
      </c>
      <c r="AB48" s="7">
        <f t="shared" si="17"/>
        <v>0</v>
      </c>
      <c r="AC48" s="7">
        <f t="shared" si="17"/>
        <v>0</v>
      </c>
      <c r="AD48" s="7">
        <f t="shared" si="17"/>
        <v>0</v>
      </c>
      <c r="AE48" s="7">
        <f t="shared" si="17"/>
        <v>0</v>
      </c>
      <c r="AF48" s="7">
        <f t="shared" si="17"/>
        <v>0</v>
      </c>
      <c r="AG48" s="7">
        <f t="shared" si="17"/>
        <v>0</v>
      </c>
      <c r="AH48" s="7">
        <f t="shared" si="17"/>
        <v>0</v>
      </c>
      <c r="AI48" s="7">
        <f t="shared" si="17"/>
        <v>0</v>
      </c>
      <c r="AJ48" s="7"/>
      <c r="AK48" s="7">
        <f t="shared" si="22"/>
        <v>0</v>
      </c>
      <c r="AL48" s="7">
        <f t="shared" si="18"/>
        <v>0</v>
      </c>
      <c r="AM48" s="7">
        <f t="shared" si="18"/>
        <v>0</v>
      </c>
      <c r="AN48" s="7">
        <f t="shared" si="18"/>
        <v>0</v>
      </c>
      <c r="AO48" s="7">
        <f t="shared" si="18"/>
        <v>0</v>
      </c>
      <c r="AP48" s="7">
        <f t="shared" si="18"/>
        <v>0</v>
      </c>
      <c r="AQ48" s="7">
        <f t="shared" si="18"/>
        <v>0</v>
      </c>
      <c r="AR48" s="7">
        <f t="shared" si="18"/>
        <v>0</v>
      </c>
      <c r="AS48" s="7">
        <f t="shared" si="18"/>
        <v>0</v>
      </c>
      <c r="AT48" s="7">
        <f t="shared" si="18"/>
        <v>0</v>
      </c>
      <c r="AU48" s="7"/>
      <c r="AV48" s="7">
        <f t="shared" si="23"/>
        <v>0</v>
      </c>
      <c r="AW48" s="7">
        <f t="shared" si="19"/>
        <v>0</v>
      </c>
      <c r="AX48" s="7">
        <f t="shared" si="19"/>
        <v>0</v>
      </c>
      <c r="AY48" s="7">
        <f t="shared" si="19"/>
        <v>0</v>
      </c>
      <c r="AZ48" s="7">
        <f t="shared" si="19"/>
        <v>0</v>
      </c>
      <c r="BA48" s="7">
        <f t="shared" si="19"/>
        <v>0</v>
      </c>
      <c r="BB48" s="7">
        <f t="shared" si="19"/>
        <v>0</v>
      </c>
      <c r="BC48" s="7">
        <f t="shared" si="19"/>
        <v>0</v>
      </c>
      <c r="BD48" s="7">
        <f t="shared" si="19"/>
        <v>0</v>
      </c>
      <c r="BE48" s="7">
        <f t="shared" si="19"/>
        <v>0</v>
      </c>
    </row>
    <row r="49" spans="1:57" x14ac:dyDescent="0.2">
      <c r="A49" s="12"/>
      <c r="B49" s="12"/>
      <c r="C49" s="3"/>
      <c r="D49" s="4"/>
      <c r="E49" s="3"/>
      <c r="F49" s="4"/>
      <c r="G49" s="3"/>
      <c r="H49" s="4"/>
      <c r="I49" s="3"/>
      <c r="J49" s="4"/>
      <c r="K49" s="4"/>
      <c r="L49" s="4"/>
      <c r="M49" s="2">
        <f t="shared" si="26"/>
        <v>0</v>
      </c>
      <c r="N49" s="8"/>
      <c r="O49" s="20">
        <f t="shared" si="20"/>
        <v>0</v>
      </c>
      <c r="P49" s="20">
        <f t="shared" si="20"/>
        <v>0</v>
      </c>
      <c r="Q49" s="20">
        <f t="shared" si="20"/>
        <v>0</v>
      </c>
      <c r="R49" s="20">
        <f t="shared" si="20"/>
        <v>0</v>
      </c>
      <c r="S49" s="20">
        <f t="shared" si="20"/>
        <v>0</v>
      </c>
      <c r="T49" s="20">
        <f t="shared" si="20"/>
        <v>0</v>
      </c>
      <c r="U49" s="20">
        <f t="shared" si="20"/>
        <v>0</v>
      </c>
      <c r="V49" s="20">
        <f t="shared" si="20"/>
        <v>0</v>
      </c>
      <c r="W49" s="20">
        <f t="shared" si="20"/>
        <v>0</v>
      </c>
      <c r="X49" s="20">
        <f t="shared" si="20"/>
        <v>0</v>
      </c>
      <c r="Y49" s="7"/>
      <c r="Z49" s="7">
        <f t="shared" si="21"/>
        <v>0</v>
      </c>
      <c r="AA49" s="7">
        <f t="shared" si="17"/>
        <v>0</v>
      </c>
      <c r="AB49" s="7">
        <f t="shared" si="17"/>
        <v>0</v>
      </c>
      <c r="AC49" s="7">
        <f t="shared" si="17"/>
        <v>0</v>
      </c>
      <c r="AD49" s="7">
        <f t="shared" si="17"/>
        <v>0</v>
      </c>
      <c r="AE49" s="7">
        <f t="shared" si="17"/>
        <v>0</v>
      </c>
      <c r="AF49" s="7">
        <f t="shared" si="17"/>
        <v>0</v>
      </c>
      <c r="AG49" s="7">
        <f t="shared" si="17"/>
        <v>0</v>
      </c>
      <c r="AH49" s="7">
        <f t="shared" si="17"/>
        <v>0</v>
      </c>
      <c r="AI49" s="7">
        <f t="shared" si="17"/>
        <v>0</v>
      </c>
      <c r="AJ49" s="7"/>
      <c r="AK49" s="7">
        <f t="shared" si="22"/>
        <v>0</v>
      </c>
      <c r="AL49" s="7">
        <f t="shared" si="18"/>
        <v>0</v>
      </c>
      <c r="AM49" s="7">
        <f t="shared" si="18"/>
        <v>0</v>
      </c>
      <c r="AN49" s="7">
        <f t="shared" si="18"/>
        <v>0</v>
      </c>
      <c r="AO49" s="7">
        <f t="shared" si="18"/>
        <v>0</v>
      </c>
      <c r="AP49" s="7">
        <f t="shared" si="18"/>
        <v>0</v>
      </c>
      <c r="AQ49" s="7">
        <f t="shared" si="18"/>
        <v>0</v>
      </c>
      <c r="AR49" s="7">
        <f t="shared" si="18"/>
        <v>0</v>
      </c>
      <c r="AS49" s="7">
        <f t="shared" si="18"/>
        <v>0</v>
      </c>
      <c r="AT49" s="7">
        <f t="shared" si="18"/>
        <v>0</v>
      </c>
      <c r="AU49" s="7"/>
      <c r="AV49" s="7">
        <f t="shared" si="23"/>
        <v>0</v>
      </c>
      <c r="AW49" s="7">
        <f t="shared" si="19"/>
        <v>0</v>
      </c>
      <c r="AX49" s="7">
        <f t="shared" si="19"/>
        <v>0</v>
      </c>
      <c r="AY49" s="7">
        <f t="shared" si="19"/>
        <v>0</v>
      </c>
      <c r="AZ49" s="7">
        <f t="shared" si="19"/>
        <v>0</v>
      </c>
      <c r="BA49" s="7">
        <f t="shared" si="19"/>
        <v>0</v>
      </c>
      <c r="BB49" s="7">
        <f t="shared" si="19"/>
        <v>0</v>
      </c>
      <c r="BC49" s="7">
        <f t="shared" si="19"/>
        <v>0</v>
      </c>
      <c r="BD49" s="7">
        <f t="shared" si="19"/>
        <v>0</v>
      </c>
      <c r="BE49" s="7">
        <f t="shared" si="19"/>
        <v>0</v>
      </c>
    </row>
    <row r="50" spans="1:57" x14ac:dyDescent="0.2">
      <c r="A50" s="12"/>
      <c r="B50" s="12"/>
      <c r="C50" s="3"/>
      <c r="D50" s="4"/>
      <c r="E50" s="3"/>
      <c r="F50" s="4"/>
      <c r="G50" s="3"/>
      <c r="H50" s="4"/>
      <c r="I50" s="3"/>
      <c r="J50" s="4"/>
      <c r="K50" s="4"/>
      <c r="L50" s="4"/>
      <c r="M50" s="2">
        <f t="shared" si="26"/>
        <v>0</v>
      </c>
      <c r="N50" s="8"/>
      <c r="O50" s="20">
        <f t="shared" si="20"/>
        <v>0</v>
      </c>
      <c r="P50" s="20">
        <f t="shared" si="20"/>
        <v>0</v>
      </c>
      <c r="Q50" s="20">
        <f t="shared" si="20"/>
        <v>0</v>
      </c>
      <c r="R50" s="20">
        <f t="shared" si="20"/>
        <v>0</v>
      </c>
      <c r="S50" s="20">
        <f t="shared" si="20"/>
        <v>0</v>
      </c>
      <c r="T50" s="20">
        <f t="shared" si="20"/>
        <v>0</v>
      </c>
      <c r="U50" s="20">
        <f t="shared" si="20"/>
        <v>0</v>
      </c>
      <c r="V50" s="20">
        <f t="shared" si="20"/>
        <v>0</v>
      </c>
      <c r="W50" s="20">
        <f t="shared" si="20"/>
        <v>0</v>
      </c>
      <c r="X50" s="20">
        <f t="shared" si="20"/>
        <v>0</v>
      </c>
      <c r="Y50" s="7"/>
      <c r="Z50" s="7">
        <f t="shared" si="21"/>
        <v>0</v>
      </c>
      <c r="AA50" s="7">
        <f t="shared" si="17"/>
        <v>0</v>
      </c>
      <c r="AB50" s="7">
        <f t="shared" si="17"/>
        <v>0</v>
      </c>
      <c r="AC50" s="7">
        <f t="shared" si="17"/>
        <v>0</v>
      </c>
      <c r="AD50" s="7">
        <f t="shared" si="17"/>
        <v>0</v>
      </c>
      <c r="AE50" s="7">
        <f t="shared" si="17"/>
        <v>0</v>
      </c>
      <c r="AF50" s="7">
        <f t="shared" si="17"/>
        <v>0</v>
      </c>
      <c r="AG50" s="7">
        <f t="shared" si="17"/>
        <v>0</v>
      </c>
      <c r="AH50" s="7">
        <f t="shared" si="17"/>
        <v>0</v>
      </c>
      <c r="AI50" s="7">
        <f t="shared" si="17"/>
        <v>0</v>
      </c>
      <c r="AJ50" s="7"/>
      <c r="AK50" s="7">
        <f t="shared" si="22"/>
        <v>0</v>
      </c>
      <c r="AL50" s="7">
        <f t="shared" si="18"/>
        <v>0</v>
      </c>
      <c r="AM50" s="7">
        <f t="shared" si="18"/>
        <v>0</v>
      </c>
      <c r="AN50" s="7">
        <f t="shared" si="18"/>
        <v>0</v>
      </c>
      <c r="AO50" s="7">
        <f t="shared" si="18"/>
        <v>0</v>
      </c>
      <c r="AP50" s="7">
        <f t="shared" si="18"/>
        <v>0</v>
      </c>
      <c r="AQ50" s="7">
        <f t="shared" si="18"/>
        <v>0</v>
      </c>
      <c r="AR50" s="7">
        <f t="shared" si="18"/>
        <v>0</v>
      </c>
      <c r="AS50" s="7">
        <f t="shared" si="18"/>
        <v>0</v>
      </c>
      <c r="AT50" s="7">
        <f t="shared" si="18"/>
        <v>0</v>
      </c>
      <c r="AU50" s="7"/>
      <c r="AV50" s="7">
        <f t="shared" si="23"/>
        <v>0</v>
      </c>
      <c r="AW50" s="7">
        <f t="shared" si="19"/>
        <v>0</v>
      </c>
      <c r="AX50" s="7">
        <f t="shared" si="19"/>
        <v>0</v>
      </c>
      <c r="AY50" s="7">
        <f t="shared" si="19"/>
        <v>0</v>
      </c>
      <c r="AZ50" s="7">
        <f t="shared" si="19"/>
        <v>0</v>
      </c>
      <c r="BA50" s="7">
        <f t="shared" si="19"/>
        <v>0</v>
      </c>
      <c r="BB50" s="7">
        <f t="shared" si="19"/>
        <v>0</v>
      </c>
      <c r="BC50" s="7">
        <f t="shared" si="19"/>
        <v>0</v>
      </c>
      <c r="BD50" s="7">
        <f t="shared" si="19"/>
        <v>0</v>
      </c>
      <c r="BE50" s="7">
        <f t="shared" si="19"/>
        <v>0</v>
      </c>
    </row>
    <row r="51" spans="1:57" x14ac:dyDescent="0.2">
      <c r="N51" s="8"/>
      <c r="O51" s="22">
        <f>SUM(O3:O50)</f>
        <v>0</v>
      </c>
      <c r="P51" s="22">
        <f t="shared" ref="P51:X51" si="27">SUM(P3:P50)</f>
        <v>0</v>
      </c>
      <c r="Q51" s="22">
        <f t="shared" si="27"/>
        <v>0</v>
      </c>
      <c r="R51" s="22">
        <f t="shared" si="27"/>
        <v>0</v>
      </c>
      <c r="S51" s="22">
        <f t="shared" si="27"/>
        <v>0</v>
      </c>
      <c r="T51" s="22">
        <f t="shared" si="27"/>
        <v>0</v>
      </c>
      <c r="U51" s="22">
        <f t="shared" si="27"/>
        <v>0</v>
      </c>
      <c r="V51" s="22">
        <f t="shared" si="27"/>
        <v>0</v>
      </c>
      <c r="W51" s="22">
        <f t="shared" si="27"/>
        <v>0</v>
      </c>
      <c r="X51" s="22">
        <f t="shared" si="27"/>
        <v>0</v>
      </c>
      <c r="Y51" s="7"/>
      <c r="Z51" s="7">
        <f>SUM(Z27:Z50)</f>
        <v>0</v>
      </c>
      <c r="AA51" s="7">
        <f t="shared" ref="AA51:AI51" si="28">SUM(AA27:AA50)</f>
        <v>0</v>
      </c>
      <c r="AB51" s="7">
        <f t="shared" si="28"/>
        <v>0</v>
      </c>
      <c r="AC51" s="7">
        <f t="shared" si="28"/>
        <v>0</v>
      </c>
      <c r="AD51" s="7">
        <f t="shared" si="28"/>
        <v>0</v>
      </c>
      <c r="AE51" s="7">
        <f t="shared" si="28"/>
        <v>0</v>
      </c>
      <c r="AF51" s="7">
        <f t="shared" si="28"/>
        <v>0</v>
      </c>
      <c r="AG51" s="7">
        <f t="shared" si="28"/>
        <v>0</v>
      </c>
      <c r="AH51" s="7">
        <f t="shared" si="28"/>
        <v>0</v>
      </c>
      <c r="AI51" s="7">
        <f t="shared" si="28"/>
        <v>0</v>
      </c>
      <c r="AJ51" s="7"/>
      <c r="AK51" s="7">
        <f>SUM(AK27:AK50)</f>
        <v>0</v>
      </c>
      <c r="AL51" s="7">
        <f t="shared" ref="AL51:AT51" si="29">SUM(AL27:AL50)</f>
        <v>0</v>
      </c>
      <c r="AM51" s="7">
        <f t="shared" si="29"/>
        <v>0</v>
      </c>
      <c r="AN51" s="7">
        <f t="shared" si="29"/>
        <v>0</v>
      </c>
      <c r="AO51" s="7">
        <f t="shared" si="29"/>
        <v>0</v>
      </c>
      <c r="AP51" s="7">
        <f t="shared" si="29"/>
        <v>0</v>
      </c>
      <c r="AQ51" s="7">
        <f t="shared" si="29"/>
        <v>0</v>
      </c>
      <c r="AR51" s="7">
        <f t="shared" si="29"/>
        <v>0</v>
      </c>
      <c r="AS51" s="7">
        <f t="shared" si="29"/>
        <v>0</v>
      </c>
      <c r="AT51" s="7">
        <f t="shared" si="29"/>
        <v>0</v>
      </c>
      <c r="AU51" s="7"/>
      <c r="AV51" s="7">
        <f>SUM(AV27:AV50)</f>
        <v>0</v>
      </c>
      <c r="AW51" s="7">
        <f t="shared" ref="AW51:BE51" si="30">SUM(AW27:AW50)</f>
        <v>0</v>
      </c>
      <c r="AX51" s="7">
        <f t="shared" si="30"/>
        <v>0</v>
      </c>
      <c r="AY51" s="7">
        <f t="shared" si="30"/>
        <v>0</v>
      </c>
      <c r="AZ51" s="7">
        <f t="shared" si="30"/>
        <v>0</v>
      </c>
      <c r="BA51" s="7">
        <f t="shared" si="30"/>
        <v>0</v>
      </c>
      <c r="BB51" s="7">
        <f t="shared" si="30"/>
        <v>0</v>
      </c>
      <c r="BC51" s="7">
        <f t="shared" si="30"/>
        <v>0</v>
      </c>
      <c r="BD51" s="7">
        <f t="shared" si="30"/>
        <v>0</v>
      </c>
      <c r="BE51" s="7">
        <f t="shared" si="30"/>
        <v>0</v>
      </c>
    </row>
    <row r="52" spans="1:57" x14ac:dyDescent="0.2"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57" x14ac:dyDescent="0.2"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57" x14ac:dyDescent="0.2"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57" x14ac:dyDescent="0.2"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57" x14ac:dyDescent="0.2"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57" x14ac:dyDescent="0.2"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57" x14ac:dyDescent="0.2"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57" x14ac:dyDescent="0.2"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57" x14ac:dyDescent="0.2"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</sheetData>
  <autoFilter ref="A2:BE2" xr:uid="{00000000-0001-0000-0400-000000000000}">
    <sortState xmlns:xlrd2="http://schemas.microsoft.com/office/spreadsheetml/2017/richdata2" ref="A3:BE25">
      <sortCondition descending="1" ref="M2"/>
    </sortState>
  </autoFilter>
  <sortState xmlns:xlrd2="http://schemas.microsoft.com/office/spreadsheetml/2017/richdata2" ref="A3:M37">
    <sortCondition descending="1" ref="M3:M37"/>
  </sortState>
  <dataValidations count="1">
    <dataValidation type="list" allowBlank="1" showInputMessage="1" showErrorMessage="1" sqref="B37:B50" xr:uid="{00000000-0002-0000-04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E43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s="12" t="s">
        <v>14</v>
      </c>
      <c r="B1" s="12" t="s">
        <v>107</v>
      </c>
    </row>
    <row r="2" spans="1:57" x14ac:dyDescent="0.2">
      <c r="A2" s="53" t="s">
        <v>16</v>
      </c>
      <c r="B2" s="53" t="s">
        <v>17</v>
      </c>
      <c r="C2" s="54" t="s">
        <v>18</v>
      </c>
      <c r="D2" s="53" t="s">
        <v>19</v>
      </c>
      <c r="E2" s="54" t="s">
        <v>20</v>
      </c>
      <c r="F2" s="53" t="s">
        <v>21</v>
      </c>
      <c r="G2" s="54" t="s">
        <v>22</v>
      </c>
      <c r="H2" s="53" t="s">
        <v>23</v>
      </c>
      <c r="I2" s="54" t="s">
        <v>24</v>
      </c>
      <c r="J2" s="53" t="s">
        <v>25</v>
      </c>
      <c r="K2" s="54" t="s">
        <v>24</v>
      </c>
      <c r="L2" s="53" t="s">
        <v>25</v>
      </c>
      <c r="M2" s="53" t="s">
        <v>26</v>
      </c>
    </row>
    <row r="3" spans="1:57" ht="16" x14ac:dyDescent="0.2">
      <c r="A3" s="65" t="s">
        <v>86</v>
      </c>
      <c r="B3" s="66" t="s">
        <v>56</v>
      </c>
      <c r="C3" s="67">
        <v>52.52</v>
      </c>
      <c r="D3" s="67">
        <v>16</v>
      </c>
      <c r="E3" s="70">
        <v>52.34</v>
      </c>
      <c r="F3" s="69">
        <v>16</v>
      </c>
      <c r="G3" s="70">
        <v>53.74</v>
      </c>
      <c r="H3" s="69">
        <v>16</v>
      </c>
      <c r="I3" s="70"/>
      <c r="J3" s="69"/>
      <c r="K3" s="69">
        <v>52.78</v>
      </c>
      <c r="L3" s="69">
        <v>16</v>
      </c>
      <c r="M3" s="69">
        <f t="shared" ref="M3:M20" si="0">J3+H3+F3+D3+L3</f>
        <v>64</v>
      </c>
      <c r="N3" s="8" t="s">
        <v>39</v>
      </c>
      <c r="O3" s="21" t="s">
        <v>27</v>
      </c>
      <c r="P3" s="21" t="s">
        <v>28</v>
      </c>
      <c r="Q3" s="21" t="s">
        <v>29</v>
      </c>
      <c r="R3" s="21" t="s">
        <v>30</v>
      </c>
      <c r="S3" s="21" t="s">
        <v>31</v>
      </c>
      <c r="T3" s="21" t="s">
        <v>32</v>
      </c>
      <c r="U3" s="21" t="s">
        <v>33</v>
      </c>
      <c r="V3" s="21" t="s">
        <v>34</v>
      </c>
      <c r="W3" s="21" t="s">
        <v>35</v>
      </c>
      <c r="X3" s="21" t="s">
        <v>36</v>
      </c>
      <c r="Y3" s="7"/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7"/>
      <c r="AK3" s="6" t="s">
        <v>27</v>
      </c>
      <c r="AL3" s="6" t="s">
        <v>28</v>
      </c>
      <c r="AM3" s="6" t="s">
        <v>29</v>
      </c>
      <c r="AN3" s="6" t="s">
        <v>30</v>
      </c>
      <c r="AO3" s="6" t="s">
        <v>31</v>
      </c>
      <c r="AP3" s="6" t="s">
        <v>32</v>
      </c>
      <c r="AQ3" s="6" t="s">
        <v>33</v>
      </c>
      <c r="AR3" s="6" t="s">
        <v>34</v>
      </c>
      <c r="AS3" s="6" t="s">
        <v>35</v>
      </c>
      <c r="AT3" s="6" t="s">
        <v>36</v>
      </c>
      <c r="AU3" s="7"/>
      <c r="AV3" s="6" t="s">
        <v>27</v>
      </c>
      <c r="AW3" s="6" t="s">
        <v>28</v>
      </c>
      <c r="AX3" s="6" t="s">
        <v>29</v>
      </c>
      <c r="AY3" s="6" t="s">
        <v>30</v>
      </c>
      <c r="AZ3" s="6" t="s">
        <v>31</v>
      </c>
      <c r="BA3" s="6" t="s">
        <v>32</v>
      </c>
      <c r="BB3" s="6" t="s">
        <v>33</v>
      </c>
      <c r="BC3" s="6" t="s">
        <v>34</v>
      </c>
      <c r="BD3" s="6" t="s">
        <v>35</v>
      </c>
      <c r="BE3" s="6" t="s">
        <v>36</v>
      </c>
    </row>
    <row r="4" spans="1:57" x14ac:dyDescent="0.2">
      <c r="A4" s="68" t="s">
        <v>108</v>
      </c>
      <c r="B4" s="68" t="s">
        <v>60</v>
      </c>
      <c r="C4" s="87"/>
      <c r="D4" s="88"/>
      <c r="E4" s="70">
        <v>53.86</v>
      </c>
      <c r="F4" s="69">
        <v>14</v>
      </c>
      <c r="G4" s="70">
        <v>54.09</v>
      </c>
      <c r="H4" s="69">
        <v>14</v>
      </c>
      <c r="I4" s="70"/>
      <c r="J4" s="69"/>
      <c r="K4" s="69">
        <v>53.86</v>
      </c>
      <c r="L4" s="69">
        <v>14</v>
      </c>
      <c r="M4" s="69">
        <f t="shared" si="0"/>
        <v>42</v>
      </c>
      <c r="N4" s="8" t="s">
        <v>42</v>
      </c>
      <c r="O4" s="20">
        <f t="shared" ref="O4:X17" si="1">IF($B4=O$3,($D4),(0))</f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 t="shared" ref="Z4:AI17" si="2">IF($B4=Z$3,($F4),(0))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T17" si="3">IF($B4=AK$3,($H4),(0))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BE17" si="4">IF($B4=AV$3,($J4),(0))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x14ac:dyDescent="0.2">
      <c r="A5" s="65" t="s">
        <v>109</v>
      </c>
      <c r="B5" s="66" t="s">
        <v>46</v>
      </c>
      <c r="C5" s="67">
        <v>58</v>
      </c>
      <c r="D5" s="67">
        <v>8</v>
      </c>
      <c r="E5" s="70">
        <v>57.2</v>
      </c>
      <c r="F5" s="69">
        <v>12</v>
      </c>
      <c r="G5" s="70">
        <v>58.27</v>
      </c>
      <c r="H5" s="69">
        <v>8</v>
      </c>
      <c r="I5" s="70"/>
      <c r="J5" s="69"/>
      <c r="K5" s="69">
        <v>57.04</v>
      </c>
      <c r="L5" s="69">
        <v>8</v>
      </c>
      <c r="M5" s="69">
        <f t="shared" si="0"/>
        <v>36</v>
      </c>
      <c r="N5" s="8" t="s">
        <v>44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x14ac:dyDescent="0.2">
      <c r="A6" s="65" t="s">
        <v>110</v>
      </c>
      <c r="B6" s="66" t="s">
        <v>111</v>
      </c>
      <c r="C6" s="67">
        <v>56.71</v>
      </c>
      <c r="D6" s="67">
        <v>10</v>
      </c>
      <c r="E6" s="70"/>
      <c r="F6" s="69"/>
      <c r="G6" s="70">
        <v>56.15</v>
      </c>
      <c r="H6" s="69">
        <v>12</v>
      </c>
      <c r="I6" s="70"/>
      <c r="J6" s="69"/>
      <c r="K6" s="69">
        <v>54.66</v>
      </c>
      <c r="L6" s="69">
        <v>12</v>
      </c>
      <c r="M6" s="69">
        <f t="shared" si="0"/>
        <v>34</v>
      </c>
      <c r="N6" s="8"/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7"/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65" t="s">
        <v>71</v>
      </c>
      <c r="B7" s="66" t="s">
        <v>56</v>
      </c>
      <c r="C7" s="67">
        <v>59.45</v>
      </c>
      <c r="D7" s="67">
        <v>4</v>
      </c>
      <c r="E7" s="70">
        <v>57.57</v>
      </c>
      <c r="F7" s="69">
        <v>10</v>
      </c>
      <c r="G7" s="70">
        <v>58.25</v>
      </c>
      <c r="H7" s="69">
        <v>10</v>
      </c>
      <c r="I7" s="70"/>
      <c r="J7" s="69"/>
      <c r="K7" s="69">
        <v>57.56</v>
      </c>
      <c r="L7" s="69">
        <v>6</v>
      </c>
      <c r="M7" s="69">
        <f t="shared" si="0"/>
        <v>30</v>
      </c>
      <c r="N7" s="8"/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7"/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x14ac:dyDescent="0.2">
      <c r="A8" s="36" t="s">
        <v>112</v>
      </c>
      <c r="B8" s="37" t="s">
        <v>53</v>
      </c>
      <c r="C8" s="38">
        <v>58.23</v>
      </c>
      <c r="D8" s="38">
        <v>6</v>
      </c>
      <c r="E8" s="1"/>
      <c r="F8" s="2"/>
      <c r="G8" s="1"/>
      <c r="H8" s="2"/>
      <c r="I8" s="1"/>
      <c r="J8" s="2"/>
      <c r="K8" s="2">
        <v>55.26</v>
      </c>
      <c r="L8" s="2">
        <v>10</v>
      </c>
      <c r="M8" s="2">
        <f t="shared" si="0"/>
        <v>16</v>
      </c>
      <c r="N8" s="8"/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  <c r="V8" s="20">
        <f t="shared" si="1"/>
        <v>0</v>
      </c>
      <c r="W8" s="20">
        <f t="shared" si="1"/>
        <v>0</v>
      </c>
      <c r="X8" s="20">
        <f t="shared" si="1"/>
        <v>0</v>
      </c>
      <c r="Y8" s="7"/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x14ac:dyDescent="0.2">
      <c r="A9" s="36" t="s">
        <v>113</v>
      </c>
      <c r="B9" s="37" t="s">
        <v>56</v>
      </c>
      <c r="C9" s="38">
        <v>55.66</v>
      </c>
      <c r="D9" s="38">
        <v>14</v>
      </c>
      <c r="E9" s="1"/>
      <c r="F9" s="2"/>
      <c r="G9" s="1"/>
      <c r="H9" s="2"/>
      <c r="I9" s="1"/>
      <c r="J9" s="2"/>
      <c r="K9" s="2"/>
      <c r="L9" s="2"/>
      <c r="M9" s="2">
        <f t="shared" si="0"/>
        <v>14</v>
      </c>
      <c r="N9" s="8"/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20">
        <f t="shared" si="1"/>
        <v>0</v>
      </c>
      <c r="U9" s="20">
        <f t="shared" si="1"/>
        <v>0</v>
      </c>
      <c r="V9" s="20">
        <f t="shared" si="1"/>
        <v>0</v>
      </c>
      <c r="W9" s="20">
        <f t="shared" si="1"/>
        <v>0</v>
      </c>
      <c r="X9" s="20">
        <f t="shared" si="1"/>
        <v>0</v>
      </c>
      <c r="Y9" s="7"/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x14ac:dyDescent="0.2">
      <c r="A10" s="36" t="s">
        <v>114</v>
      </c>
      <c r="B10" s="37" t="s">
        <v>53</v>
      </c>
      <c r="C10" s="38">
        <v>56.06</v>
      </c>
      <c r="D10" s="38">
        <v>12</v>
      </c>
      <c r="E10" s="1"/>
      <c r="F10" s="2"/>
      <c r="G10" s="1"/>
      <c r="H10" s="2"/>
      <c r="I10" s="1"/>
      <c r="J10" s="2"/>
      <c r="K10" s="2"/>
      <c r="L10" s="2"/>
      <c r="M10" s="2">
        <f t="shared" si="0"/>
        <v>12</v>
      </c>
      <c r="N10" s="8"/>
      <c r="O10" s="20">
        <f t="shared" si="1"/>
        <v>0</v>
      </c>
      <c r="P10" s="20">
        <f t="shared" si="1"/>
        <v>0</v>
      </c>
      <c r="Q10" s="20">
        <f t="shared" si="1"/>
        <v>0</v>
      </c>
      <c r="R10" s="20">
        <f t="shared" si="1"/>
        <v>0</v>
      </c>
      <c r="S10" s="20">
        <f t="shared" si="1"/>
        <v>0</v>
      </c>
      <c r="T10" s="20">
        <f t="shared" si="1"/>
        <v>0</v>
      </c>
      <c r="U10" s="20">
        <f t="shared" si="1"/>
        <v>0</v>
      </c>
      <c r="V10" s="20">
        <f t="shared" si="1"/>
        <v>0</v>
      </c>
      <c r="W10" s="20">
        <f t="shared" si="1"/>
        <v>0</v>
      </c>
      <c r="X10" s="20">
        <f t="shared" si="1"/>
        <v>0</v>
      </c>
      <c r="Y10" s="7"/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x14ac:dyDescent="0.2">
      <c r="A11" s="36" t="s">
        <v>115</v>
      </c>
      <c r="B11" s="37" t="s">
        <v>56</v>
      </c>
      <c r="C11" s="38">
        <v>59.93</v>
      </c>
      <c r="D11" s="38">
        <v>1</v>
      </c>
      <c r="E11" s="1" t="s">
        <v>116</v>
      </c>
      <c r="F11" s="2">
        <v>6</v>
      </c>
      <c r="G11" s="1" t="s">
        <v>117</v>
      </c>
      <c r="H11" s="2">
        <v>4</v>
      </c>
      <c r="I11" s="1"/>
      <c r="J11" s="2"/>
      <c r="K11" s="2" t="s">
        <v>118</v>
      </c>
      <c r="L11" s="2">
        <v>1</v>
      </c>
      <c r="M11" s="2">
        <f t="shared" si="0"/>
        <v>12</v>
      </c>
      <c r="N11" s="8"/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>
        <f t="shared" si="1"/>
        <v>0</v>
      </c>
      <c r="X11" s="20">
        <f t="shared" si="1"/>
        <v>0</v>
      </c>
      <c r="Y11" s="7"/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10" t="s">
        <v>119</v>
      </c>
      <c r="B12" s="10" t="s">
        <v>111</v>
      </c>
      <c r="C12" s="1"/>
      <c r="D12" s="2"/>
      <c r="E12" s="1" t="s">
        <v>120</v>
      </c>
      <c r="F12" s="2">
        <v>8</v>
      </c>
      <c r="G12" s="1"/>
      <c r="H12" s="2"/>
      <c r="I12" s="1"/>
      <c r="J12" s="2"/>
      <c r="K12" s="2"/>
      <c r="L12" s="2"/>
      <c r="M12" s="2">
        <f t="shared" si="0"/>
        <v>8</v>
      </c>
      <c r="N12" s="8"/>
      <c r="O12" s="20">
        <f t="shared" si="1"/>
        <v>0</v>
      </c>
      <c r="P12" s="20">
        <f t="shared" si="1"/>
        <v>0</v>
      </c>
      <c r="Q12" s="20">
        <f t="shared" si="1"/>
        <v>0</v>
      </c>
      <c r="R12" s="20">
        <f t="shared" si="1"/>
        <v>0</v>
      </c>
      <c r="S12" s="20">
        <f t="shared" si="1"/>
        <v>0</v>
      </c>
      <c r="T12" s="20">
        <f t="shared" si="1"/>
        <v>0</v>
      </c>
      <c r="U12" s="20">
        <f t="shared" si="1"/>
        <v>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x14ac:dyDescent="0.2">
      <c r="A13" s="10" t="s">
        <v>121</v>
      </c>
      <c r="B13" s="10" t="s">
        <v>48</v>
      </c>
      <c r="C13" s="1"/>
      <c r="D13" s="2"/>
      <c r="E13" s="1"/>
      <c r="F13" s="2"/>
      <c r="G13" s="1" t="s">
        <v>122</v>
      </c>
      <c r="H13" s="2">
        <v>6</v>
      </c>
      <c r="I13" s="1"/>
      <c r="J13" s="2"/>
      <c r="K13" s="2">
        <v>58.59</v>
      </c>
      <c r="L13" s="2">
        <v>1</v>
      </c>
      <c r="M13" s="2">
        <f t="shared" si="0"/>
        <v>7</v>
      </c>
      <c r="N13" s="8"/>
      <c r="O13" s="20">
        <f t="shared" si="1"/>
        <v>0</v>
      </c>
      <c r="P13" s="20">
        <f t="shared" si="1"/>
        <v>0</v>
      </c>
      <c r="Q13" s="20">
        <f t="shared" si="1"/>
        <v>0</v>
      </c>
      <c r="R13" s="20">
        <f t="shared" si="1"/>
        <v>0</v>
      </c>
      <c r="S13" s="20">
        <f t="shared" si="1"/>
        <v>0</v>
      </c>
      <c r="T13" s="20">
        <f t="shared" si="1"/>
        <v>0</v>
      </c>
      <c r="U13" s="20">
        <f t="shared" si="1"/>
        <v>0</v>
      </c>
      <c r="V13" s="20">
        <f t="shared" si="1"/>
        <v>0</v>
      </c>
      <c r="W13" s="20">
        <f t="shared" si="1"/>
        <v>0</v>
      </c>
      <c r="X13" s="20">
        <f t="shared" si="1"/>
        <v>0</v>
      </c>
      <c r="Y13" s="7"/>
      <c r="Z13" s="7">
        <f t="shared" si="2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3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4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x14ac:dyDescent="0.2">
      <c r="A14" s="10" t="s">
        <v>123</v>
      </c>
      <c r="B14" s="10" t="s">
        <v>46</v>
      </c>
      <c r="C14" s="23"/>
      <c r="D14" s="24"/>
      <c r="E14" s="1" t="s">
        <v>120</v>
      </c>
      <c r="F14" s="2">
        <v>4</v>
      </c>
      <c r="G14" s="1"/>
      <c r="H14" s="2"/>
      <c r="I14" s="1"/>
      <c r="J14" s="2"/>
      <c r="K14" s="2" t="s">
        <v>124</v>
      </c>
      <c r="L14" s="2">
        <v>1</v>
      </c>
      <c r="M14" s="2">
        <f t="shared" si="0"/>
        <v>5</v>
      </c>
      <c r="N14" s="8"/>
      <c r="O14" s="20">
        <f t="shared" si="1"/>
        <v>0</v>
      </c>
      <c r="P14" s="20">
        <f t="shared" si="1"/>
        <v>0</v>
      </c>
      <c r="Q14" s="20">
        <f t="shared" si="1"/>
        <v>0</v>
      </c>
      <c r="R14" s="20">
        <f t="shared" si="1"/>
        <v>0</v>
      </c>
      <c r="S14" s="20">
        <f t="shared" si="1"/>
        <v>0</v>
      </c>
      <c r="T14" s="20">
        <f t="shared" si="1"/>
        <v>0</v>
      </c>
      <c r="U14" s="20">
        <f t="shared" si="1"/>
        <v>0</v>
      </c>
      <c r="V14" s="20">
        <f t="shared" si="1"/>
        <v>0</v>
      </c>
      <c r="W14" s="20">
        <f t="shared" si="1"/>
        <v>0</v>
      </c>
      <c r="X14" s="20">
        <f t="shared" si="1"/>
        <v>0</v>
      </c>
      <c r="Y14" s="7"/>
      <c r="Z14" s="7">
        <f t="shared" si="2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3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4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x14ac:dyDescent="0.2">
      <c r="A15" s="10" t="s">
        <v>125</v>
      </c>
      <c r="B15" s="10" t="s">
        <v>48</v>
      </c>
      <c r="C15" s="11"/>
      <c r="D15" s="10"/>
      <c r="E15" s="1" t="s">
        <v>126</v>
      </c>
      <c r="F15" s="2">
        <v>2</v>
      </c>
      <c r="G15" s="1" t="s">
        <v>127</v>
      </c>
      <c r="H15" s="2">
        <v>2</v>
      </c>
      <c r="I15" s="1"/>
      <c r="J15" s="2"/>
      <c r="K15" s="2"/>
      <c r="L15" s="2"/>
      <c r="M15" s="2">
        <f t="shared" si="0"/>
        <v>4</v>
      </c>
      <c r="N15" s="8"/>
      <c r="O15" s="20">
        <f t="shared" si="1"/>
        <v>0</v>
      </c>
      <c r="P15" s="20">
        <f t="shared" si="1"/>
        <v>0</v>
      </c>
      <c r="Q15" s="20">
        <f t="shared" si="1"/>
        <v>0</v>
      </c>
      <c r="R15" s="20">
        <f t="shared" si="1"/>
        <v>0</v>
      </c>
      <c r="S15" s="20">
        <f t="shared" si="1"/>
        <v>0</v>
      </c>
      <c r="T15" s="20">
        <f t="shared" si="1"/>
        <v>0</v>
      </c>
      <c r="U15" s="20">
        <f t="shared" si="1"/>
        <v>0</v>
      </c>
      <c r="V15" s="20">
        <f t="shared" si="1"/>
        <v>0</v>
      </c>
      <c r="W15" s="20">
        <f t="shared" si="1"/>
        <v>0</v>
      </c>
      <c r="X15" s="20">
        <f t="shared" si="1"/>
        <v>0</v>
      </c>
      <c r="Y15" s="7"/>
      <c r="Z15" s="7">
        <f t="shared" si="2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3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4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x14ac:dyDescent="0.2">
      <c r="A16" s="10" t="s">
        <v>128</v>
      </c>
      <c r="B16" s="10" t="s">
        <v>111</v>
      </c>
      <c r="C16" s="1"/>
      <c r="D16" s="2"/>
      <c r="E16" s="1"/>
      <c r="F16" s="2"/>
      <c r="G16" s="1"/>
      <c r="H16" s="2"/>
      <c r="I16" s="1"/>
      <c r="J16" s="2"/>
      <c r="K16" s="2">
        <v>57.73</v>
      </c>
      <c r="L16" s="2">
        <v>4</v>
      </c>
      <c r="M16" s="2">
        <f t="shared" si="0"/>
        <v>4</v>
      </c>
      <c r="N16" s="8"/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20">
        <f t="shared" si="1"/>
        <v>0</v>
      </c>
      <c r="Y16" s="7"/>
      <c r="Z16" s="7">
        <f t="shared" si="2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3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4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x14ac:dyDescent="0.2">
      <c r="A17" s="44" t="s">
        <v>93</v>
      </c>
      <c r="B17" s="45" t="s">
        <v>46</v>
      </c>
      <c r="C17" s="38">
        <v>59.68</v>
      </c>
      <c r="D17" s="38">
        <v>2</v>
      </c>
      <c r="E17" s="1"/>
      <c r="F17" s="2"/>
      <c r="G17" s="1"/>
      <c r="H17" s="2"/>
      <c r="I17" s="1"/>
      <c r="J17" s="2"/>
      <c r="K17" s="2"/>
      <c r="L17" s="2"/>
      <c r="M17" s="2">
        <f t="shared" si="0"/>
        <v>2</v>
      </c>
      <c r="N17" s="8"/>
      <c r="O17" s="20">
        <f t="shared" si="1"/>
        <v>0</v>
      </c>
      <c r="P17" s="20">
        <f t="shared" si="1"/>
        <v>0</v>
      </c>
      <c r="Q17" s="20">
        <f t="shared" si="1"/>
        <v>0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7"/>
      <c r="Z17" s="7">
        <f t="shared" si="2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3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4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x14ac:dyDescent="0.2">
      <c r="A18" s="43" t="s">
        <v>129</v>
      </c>
      <c r="B18" s="43" t="s">
        <v>111</v>
      </c>
      <c r="C18" s="57"/>
      <c r="D18" s="12"/>
      <c r="E18" s="12"/>
      <c r="F18" s="12"/>
      <c r="G18" s="12"/>
      <c r="H18" s="12"/>
      <c r="I18" s="12"/>
      <c r="J18" s="12"/>
      <c r="K18" s="25">
        <v>57.85</v>
      </c>
      <c r="L18" s="25">
        <v>2</v>
      </c>
      <c r="M18" s="2">
        <f t="shared" si="0"/>
        <v>2</v>
      </c>
      <c r="N18" s="8"/>
      <c r="O18" s="20" t="e">
        <f>IF(#REF!=O$3,($D18),(0))</f>
        <v>#REF!</v>
      </c>
      <c r="P18" s="20" t="e">
        <f>IF(#REF!=P$3,($D18),(0))</f>
        <v>#REF!</v>
      </c>
      <c r="Q18" s="20" t="e">
        <f>IF(#REF!=Q$3,($D18),(0))</f>
        <v>#REF!</v>
      </c>
      <c r="R18" s="20" t="e">
        <f>IF(#REF!=R$3,($D18),(0))</f>
        <v>#REF!</v>
      </c>
      <c r="S18" s="20" t="e">
        <f>IF(#REF!=S$3,($D18),(0))</f>
        <v>#REF!</v>
      </c>
      <c r="T18" s="20" t="e">
        <f>IF(#REF!=T$3,($D18),(0))</f>
        <v>#REF!</v>
      </c>
      <c r="U18" s="20" t="e">
        <f>IF(#REF!=U$3,($D18),(0))</f>
        <v>#REF!</v>
      </c>
      <c r="V18" s="20" t="e">
        <f>IF(#REF!=V$3,($D18),(0))</f>
        <v>#REF!</v>
      </c>
      <c r="W18" s="20" t="e">
        <f>IF(#REF!=W$3,($D18),(0))</f>
        <v>#REF!</v>
      </c>
      <c r="X18" s="20" t="e">
        <f>IF(#REF!=X$3,($D18),(0))</f>
        <v>#REF!</v>
      </c>
      <c r="Y18" s="7"/>
      <c r="Z18" s="7" t="e">
        <f>IF(#REF!=Z$3,($F18),(0))</f>
        <v>#REF!</v>
      </c>
      <c r="AA18" s="7" t="e">
        <f>IF(#REF!=AA$3,($F18),(0))</f>
        <v>#REF!</v>
      </c>
      <c r="AB18" s="7" t="e">
        <f>IF(#REF!=AB$3,($F18),(0))</f>
        <v>#REF!</v>
      </c>
      <c r="AC18" s="7" t="e">
        <f>IF(#REF!=AC$3,($F18),(0))</f>
        <v>#REF!</v>
      </c>
      <c r="AD18" s="7" t="e">
        <f>IF(#REF!=AD$3,($F18),(0))</f>
        <v>#REF!</v>
      </c>
      <c r="AE18" s="7" t="e">
        <f>IF(#REF!=AE$3,($F18),(0))</f>
        <v>#REF!</v>
      </c>
      <c r="AF18" s="7" t="e">
        <f>IF(#REF!=AF$3,($F18),(0))</f>
        <v>#REF!</v>
      </c>
      <c r="AG18" s="7" t="e">
        <f>IF(#REF!=AG$3,($F18),(0))</f>
        <v>#REF!</v>
      </c>
      <c r="AH18" s="7" t="e">
        <f>IF(#REF!=AH$3,($F18),(0))</f>
        <v>#REF!</v>
      </c>
      <c r="AI18" s="7" t="e">
        <f>IF(#REF!=AI$3,($F18),(0))</f>
        <v>#REF!</v>
      </c>
      <c r="AJ18" s="7"/>
      <c r="AK18" s="7" t="e">
        <f>IF(#REF!=AK$3,($H18),(0))</f>
        <v>#REF!</v>
      </c>
      <c r="AL18" s="7" t="e">
        <f>IF(#REF!=AL$3,($H18),(0))</f>
        <v>#REF!</v>
      </c>
      <c r="AM18" s="7" t="e">
        <f>IF(#REF!=AM$3,($H18),(0))</f>
        <v>#REF!</v>
      </c>
      <c r="AN18" s="7" t="e">
        <f>IF(#REF!=AN$3,($H18),(0))</f>
        <v>#REF!</v>
      </c>
      <c r="AO18" s="7" t="e">
        <f>IF(#REF!=AO$3,($H18),(0))</f>
        <v>#REF!</v>
      </c>
      <c r="AP18" s="7" t="e">
        <f>IF(#REF!=AP$3,($H18),(0))</f>
        <v>#REF!</v>
      </c>
      <c r="AQ18" s="7" t="e">
        <f>IF(#REF!=AQ$3,($H18),(0))</f>
        <v>#REF!</v>
      </c>
      <c r="AR18" s="7" t="e">
        <f>IF(#REF!=AR$3,($H18),(0))</f>
        <v>#REF!</v>
      </c>
      <c r="AS18" s="7" t="e">
        <f>IF(#REF!=AS$3,($H18),(0))</f>
        <v>#REF!</v>
      </c>
      <c r="AT18" s="7" t="e">
        <f>IF(#REF!=AT$3,($H18),(0))</f>
        <v>#REF!</v>
      </c>
      <c r="AU18" s="7"/>
      <c r="AV18" s="7" t="e">
        <f>IF(#REF!=AV$3,($J18),(0))</f>
        <v>#REF!</v>
      </c>
      <c r="AW18" s="7" t="e">
        <f>IF(#REF!=AW$3,($J18),(0))</f>
        <v>#REF!</v>
      </c>
      <c r="AX18" s="7" t="e">
        <f>IF(#REF!=AX$3,($J18),(0))</f>
        <v>#REF!</v>
      </c>
      <c r="AY18" s="7" t="e">
        <f>IF(#REF!=AY$3,($J18),(0))</f>
        <v>#REF!</v>
      </c>
      <c r="AZ18" s="7" t="e">
        <f>IF(#REF!=AZ$3,($J18),(0))</f>
        <v>#REF!</v>
      </c>
      <c r="BA18" s="7" t="e">
        <f>IF(#REF!=BA$3,($J18),(0))</f>
        <v>#REF!</v>
      </c>
      <c r="BB18" s="7" t="e">
        <f>IF(#REF!=BB$3,($J18),(0))</f>
        <v>#REF!</v>
      </c>
      <c r="BC18" s="7" t="e">
        <f>IF(#REF!=BC$3,($J18),(0))</f>
        <v>#REF!</v>
      </c>
      <c r="BD18" s="7" t="e">
        <f>IF(#REF!=BD$3,($J18),(0))</f>
        <v>#REF!</v>
      </c>
      <c r="BE18" s="7" t="e">
        <f>IF(#REF!=BE$3,($J18),(0))</f>
        <v>#REF!</v>
      </c>
    </row>
    <row r="19" spans="1:57" x14ac:dyDescent="0.2">
      <c r="A19" s="111" t="s">
        <v>130</v>
      </c>
      <c r="B19" s="42" t="s">
        <v>60</v>
      </c>
      <c r="C19" s="50" t="s">
        <v>131</v>
      </c>
      <c r="D19" s="38">
        <v>1</v>
      </c>
      <c r="E19" s="1"/>
      <c r="F19" s="2"/>
      <c r="G19" s="1"/>
      <c r="H19" s="2"/>
      <c r="I19" s="1"/>
      <c r="J19" s="2"/>
      <c r="K19" s="2"/>
      <c r="L19" s="2"/>
      <c r="M19" s="2">
        <f t="shared" si="0"/>
        <v>1</v>
      </c>
      <c r="N19" s="8"/>
      <c r="O19" s="20">
        <f t="shared" ref="O19:X33" si="5">IF($B19=O$3,($D19),(0))</f>
        <v>0</v>
      </c>
      <c r="P19" s="20">
        <f t="shared" si="5"/>
        <v>0</v>
      </c>
      <c r="Q19" s="20">
        <f t="shared" si="5"/>
        <v>0</v>
      </c>
      <c r="R19" s="20">
        <f t="shared" si="5"/>
        <v>0</v>
      </c>
      <c r="S19" s="20">
        <f t="shared" si="5"/>
        <v>0</v>
      </c>
      <c r="T19" s="20">
        <f t="shared" si="5"/>
        <v>0</v>
      </c>
      <c r="U19" s="20">
        <f t="shared" si="5"/>
        <v>0</v>
      </c>
      <c r="V19" s="20">
        <f t="shared" si="5"/>
        <v>0</v>
      </c>
      <c r="W19" s="20">
        <f t="shared" si="5"/>
        <v>0</v>
      </c>
      <c r="X19" s="20">
        <f t="shared" si="5"/>
        <v>0</v>
      </c>
      <c r="Y19" s="7"/>
      <c r="Z19" s="7">
        <f t="shared" ref="Z19:AI33" si="6">IF($B19=Z$3,($F19),(0))</f>
        <v>0</v>
      </c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 t="shared" ref="AK19:AT33" si="7">IF($B19=AK$3,($H19),(0))</f>
        <v>0</v>
      </c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 t="shared" ref="AV19:BE33" si="8">IF($B19=AV$3,($J19),(0))</f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 x14ac:dyDescent="0.2">
      <c r="A20" s="55" t="s">
        <v>132</v>
      </c>
      <c r="B20" s="37" t="s">
        <v>56</v>
      </c>
      <c r="C20" s="56"/>
      <c r="D20" s="2"/>
      <c r="E20" s="1"/>
      <c r="F20" s="2"/>
      <c r="G20" s="1"/>
      <c r="H20" s="2"/>
      <c r="I20" s="1"/>
      <c r="J20" s="2"/>
      <c r="K20" s="2" t="s">
        <v>133</v>
      </c>
      <c r="L20" s="2">
        <v>1</v>
      </c>
      <c r="M20" s="2">
        <f t="shared" si="0"/>
        <v>1</v>
      </c>
      <c r="N20" s="8"/>
      <c r="O20" s="20">
        <f t="shared" si="5"/>
        <v>0</v>
      </c>
      <c r="P20" s="20">
        <f t="shared" si="5"/>
        <v>0</v>
      </c>
      <c r="Q20" s="20">
        <f t="shared" si="5"/>
        <v>0</v>
      </c>
      <c r="R20" s="20">
        <f t="shared" si="5"/>
        <v>0</v>
      </c>
      <c r="S20" s="20">
        <f t="shared" si="5"/>
        <v>0</v>
      </c>
      <c r="T20" s="20">
        <f t="shared" si="5"/>
        <v>0</v>
      </c>
      <c r="U20" s="20">
        <f t="shared" si="5"/>
        <v>0</v>
      </c>
      <c r="V20" s="20">
        <f t="shared" si="5"/>
        <v>0</v>
      </c>
      <c r="W20" s="20">
        <f t="shared" si="5"/>
        <v>0</v>
      </c>
      <c r="X20" s="20">
        <f t="shared" si="5"/>
        <v>0</v>
      </c>
      <c r="Y20" s="7"/>
      <c r="Z20" s="7">
        <f t="shared" si="6"/>
        <v>0</v>
      </c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/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/>
      <c r="AV20" s="7">
        <f t="shared" si="8"/>
        <v>0</v>
      </c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</row>
    <row r="21" spans="1:57" x14ac:dyDescent="0.2">
      <c r="A21" s="58" t="s">
        <v>134</v>
      </c>
      <c r="B21" s="37" t="s">
        <v>53</v>
      </c>
      <c r="C21" s="11"/>
      <c r="D21" s="10"/>
      <c r="E21" s="1"/>
      <c r="F21" s="2"/>
      <c r="G21" s="1"/>
      <c r="H21" s="2"/>
      <c r="I21" s="1"/>
      <c r="J21" s="2"/>
      <c r="K21" s="2" t="s">
        <v>135</v>
      </c>
      <c r="L21" s="2">
        <v>1</v>
      </c>
      <c r="M21" s="2">
        <f t="shared" ref="M21:M33" si="9">J21+H21+F21+D21</f>
        <v>0</v>
      </c>
      <c r="N21" s="8"/>
      <c r="O21" s="20">
        <f t="shared" si="5"/>
        <v>0</v>
      </c>
      <c r="P21" s="20">
        <f t="shared" si="5"/>
        <v>0</v>
      </c>
      <c r="Q21" s="20">
        <f t="shared" si="5"/>
        <v>0</v>
      </c>
      <c r="R21" s="20">
        <f t="shared" si="5"/>
        <v>0</v>
      </c>
      <c r="S21" s="20">
        <f t="shared" si="5"/>
        <v>0</v>
      </c>
      <c r="T21" s="20">
        <f t="shared" si="5"/>
        <v>0</v>
      </c>
      <c r="U21" s="20">
        <f t="shared" si="5"/>
        <v>0</v>
      </c>
      <c r="V21" s="20">
        <f t="shared" si="5"/>
        <v>0</v>
      </c>
      <c r="W21" s="20">
        <f t="shared" si="5"/>
        <v>0</v>
      </c>
      <c r="X21" s="20">
        <f t="shared" si="5"/>
        <v>0</v>
      </c>
      <c r="Y21" s="7"/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/>
      <c r="AK21" s="7">
        <f t="shared" si="7"/>
        <v>0</v>
      </c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/>
      <c r="AV21" s="7">
        <f t="shared" si="8"/>
        <v>0</v>
      </c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</row>
    <row r="22" spans="1:57" x14ac:dyDescent="0.2">
      <c r="A22" s="10"/>
      <c r="B22" s="10"/>
      <c r="C22" s="11"/>
      <c r="D22" s="10"/>
      <c r="E22" s="1"/>
      <c r="F22" s="2"/>
      <c r="G22" s="1"/>
      <c r="H22" s="2"/>
      <c r="I22" s="1"/>
      <c r="J22" s="2"/>
      <c r="K22" s="2"/>
      <c r="L22" s="2"/>
      <c r="M22" s="2">
        <f t="shared" si="9"/>
        <v>0</v>
      </c>
      <c r="N22" s="8"/>
      <c r="O22" s="20">
        <f t="shared" si="5"/>
        <v>0</v>
      </c>
      <c r="P22" s="20">
        <f t="shared" si="5"/>
        <v>0</v>
      </c>
      <c r="Q22" s="20">
        <f t="shared" si="5"/>
        <v>0</v>
      </c>
      <c r="R22" s="20">
        <f t="shared" si="5"/>
        <v>0</v>
      </c>
      <c r="S22" s="20">
        <f t="shared" si="5"/>
        <v>0</v>
      </c>
      <c r="T22" s="20">
        <f t="shared" si="5"/>
        <v>0</v>
      </c>
      <c r="U22" s="20">
        <f t="shared" si="5"/>
        <v>0</v>
      </c>
      <c r="V22" s="20">
        <f t="shared" si="5"/>
        <v>0</v>
      </c>
      <c r="W22" s="20">
        <f t="shared" si="5"/>
        <v>0</v>
      </c>
      <c r="X22" s="20">
        <f t="shared" si="5"/>
        <v>0</v>
      </c>
      <c r="Y22" s="7"/>
      <c r="Z22" s="7">
        <f t="shared" si="6"/>
        <v>0</v>
      </c>
      <c r="AA22" s="7">
        <f t="shared" si="6"/>
        <v>0</v>
      </c>
      <c r="AB22" s="7">
        <f t="shared" si="6"/>
        <v>0</v>
      </c>
      <c r="AC22" s="7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J22" s="7"/>
      <c r="AK22" s="7">
        <f t="shared" si="7"/>
        <v>0</v>
      </c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U22" s="7"/>
      <c r="AV22" s="7">
        <f t="shared" si="8"/>
        <v>0</v>
      </c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</row>
    <row r="23" spans="1:57" x14ac:dyDescent="0.2">
      <c r="A23" s="10"/>
      <c r="B23" s="10"/>
      <c r="C23" s="11"/>
      <c r="D23" s="10"/>
      <c r="E23" s="1"/>
      <c r="F23" s="2"/>
      <c r="G23" s="1"/>
      <c r="H23" s="2"/>
      <c r="I23" s="1"/>
      <c r="J23" s="2"/>
      <c r="K23" s="2"/>
      <c r="L23" s="2"/>
      <c r="M23" s="2">
        <f t="shared" si="9"/>
        <v>0</v>
      </c>
      <c r="N23" s="8"/>
      <c r="O23" s="20">
        <f t="shared" si="5"/>
        <v>0</v>
      </c>
      <c r="P23" s="20">
        <f t="shared" si="5"/>
        <v>0</v>
      </c>
      <c r="Q23" s="20">
        <f t="shared" si="5"/>
        <v>0</v>
      </c>
      <c r="R23" s="20">
        <f t="shared" si="5"/>
        <v>0</v>
      </c>
      <c r="S23" s="20">
        <f t="shared" si="5"/>
        <v>0</v>
      </c>
      <c r="T23" s="20">
        <f t="shared" si="5"/>
        <v>0</v>
      </c>
      <c r="U23" s="20">
        <f t="shared" si="5"/>
        <v>0</v>
      </c>
      <c r="V23" s="20">
        <f t="shared" si="5"/>
        <v>0</v>
      </c>
      <c r="W23" s="20">
        <f t="shared" si="5"/>
        <v>0</v>
      </c>
      <c r="X23" s="20">
        <f t="shared" si="5"/>
        <v>0</v>
      </c>
      <c r="Y23" s="7"/>
      <c r="Z23" s="7">
        <f t="shared" si="6"/>
        <v>0</v>
      </c>
      <c r="AA23" s="7">
        <f t="shared" si="6"/>
        <v>0</v>
      </c>
      <c r="AB23" s="7">
        <f t="shared" si="6"/>
        <v>0</v>
      </c>
      <c r="AC23" s="7">
        <f t="shared" si="6"/>
        <v>0</v>
      </c>
      <c r="AD23" s="7">
        <f t="shared" si="6"/>
        <v>0</v>
      </c>
      <c r="AE23" s="7">
        <f t="shared" si="6"/>
        <v>0</v>
      </c>
      <c r="AF23" s="7">
        <f t="shared" si="6"/>
        <v>0</v>
      </c>
      <c r="AG23" s="7">
        <f t="shared" si="6"/>
        <v>0</v>
      </c>
      <c r="AH23" s="7">
        <f t="shared" si="6"/>
        <v>0</v>
      </c>
      <c r="AI23" s="7">
        <f t="shared" si="6"/>
        <v>0</v>
      </c>
      <c r="AJ23" s="7"/>
      <c r="AK23" s="7">
        <f t="shared" si="7"/>
        <v>0</v>
      </c>
      <c r="AL23" s="7">
        <f t="shared" si="7"/>
        <v>0</v>
      </c>
      <c r="AM23" s="7">
        <f t="shared" si="7"/>
        <v>0</v>
      </c>
      <c r="AN23" s="7">
        <f t="shared" si="7"/>
        <v>0</v>
      </c>
      <c r="AO23" s="7">
        <f t="shared" si="7"/>
        <v>0</v>
      </c>
      <c r="AP23" s="7">
        <f t="shared" si="7"/>
        <v>0</v>
      </c>
      <c r="AQ23" s="7">
        <f t="shared" si="7"/>
        <v>0</v>
      </c>
      <c r="AR23" s="7">
        <f t="shared" si="7"/>
        <v>0</v>
      </c>
      <c r="AS23" s="7">
        <f t="shared" si="7"/>
        <v>0</v>
      </c>
      <c r="AT23" s="7">
        <f t="shared" si="7"/>
        <v>0</v>
      </c>
      <c r="AU23" s="7"/>
      <c r="AV23" s="7">
        <f t="shared" si="8"/>
        <v>0</v>
      </c>
      <c r="AW23" s="7">
        <f t="shared" si="8"/>
        <v>0</v>
      </c>
      <c r="AX23" s="7">
        <f t="shared" si="8"/>
        <v>0</v>
      </c>
      <c r="AY23" s="7">
        <f t="shared" si="8"/>
        <v>0</v>
      </c>
      <c r="AZ23" s="7">
        <f t="shared" si="8"/>
        <v>0</v>
      </c>
      <c r="BA23" s="7">
        <f t="shared" si="8"/>
        <v>0</v>
      </c>
      <c r="BB23" s="7">
        <f t="shared" si="8"/>
        <v>0</v>
      </c>
      <c r="BC23" s="7">
        <f t="shared" si="8"/>
        <v>0</v>
      </c>
      <c r="BD23" s="7">
        <f t="shared" si="8"/>
        <v>0</v>
      </c>
      <c r="BE23" s="7">
        <f t="shared" si="8"/>
        <v>0</v>
      </c>
    </row>
    <row r="24" spans="1:57" x14ac:dyDescent="0.2">
      <c r="A24" s="10"/>
      <c r="B24" s="10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9"/>
        <v>0</v>
      </c>
      <c r="N24" s="8"/>
      <c r="O24" s="20">
        <f t="shared" si="5"/>
        <v>0</v>
      </c>
      <c r="P24" s="20">
        <f t="shared" si="5"/>
        <v>0</v>
      </c>
      <c r="Q24" s="20">
        <f t="shared" si="5"/>
        <v>0</v>
      </c>
      <c r="R24" s="20">
        <f t="shared" si="5"/>
        <v>0</v>
      </c>
      <c r="S24" s="20">
        <f t="shared" si="5"/>
        <v>0</v>
      </c>
      <c r="T24" s="20">
        <f t="shared" si="5"/>
        <v>0</v>
      </c>
      <c r="U24" s="20">
        <f t="shared" si="5"/>
        <v>0</v>
      </c>
      <c r="V24" s="20">
        <f t="shared" si="5"/>
        <v>0</v>
      </c>
      <c r="W24" s="20">
        <f t="shared" si="5"/>
        <v>0</v>
      </c>
      <c r="X24" s="20">
        <f t="shared" si="5"/>
        <v>0</v>
      </c>
      <c r="Y24" s="7"/>
      <c r="Z24" s="7">
        <f t="shared" si="6"/>
        <v>0</v>
      </c>
      <c r="AA24" s="7">
        <f t="shared" si="6"/>
        <v>0</v>
      </c>
      <c r="AB24" s="7">
        <f t="shared" si="6"/>
        <v>0</v>
      </c>
      <c r="AC24" s="7">
        <f t="shared" si="6"/>
        <v>0</v>
      </c>
      <c r="AD24" s="7">
        <f t="shared" si="6"/>
        <v>0</v>
      </c>
      <c r="AE24" s="7">
        <f t="shared" si="6"/>
        <v>0</v>
      </c>
      <c r="AF24" s="7">
        <f t="shared" si="6"/>
        <v>0</v>
      </c>
      <c r="AG24" s="7">
        <f t="shared" si="6"/>
        <v>0</v>
      </c>
      <c r="AH24" s="7">
        <f t="shared" si="6"/>
        <v>0</v>
      </c>
      <c r="AI24" s="7">
        <f t="shared" si="6"/>
        <v>0</v>
      </c>
      <c r="AJ24" s="7"/>
      <c r="AK24" s="7">
        <f t="shared" si="7"/>
        <v>0</v>
      </c>
      <c r="AL24" s="7">
        <f t="shared" si="7"/>
        <v>0</v>
      </c>
      <c r="AM24" s="7">
        <f t="shared" si="7"/>
        <v>0</v>
      </c>
      <c r="AN24" s="7">
        <f t="shared" si="7"/>
        <v>0</v>
      </c>
      <c r="AO24" s="7">
        <f t="shared" si="7"/>
        <v>0</v>
      </c>
      <c r="AP24" s="7">
        <f t="shared" si="7"/>
        <v>0</v>
      </c>
      <c r="AQ24" s="7">
        <f t="shared" si="7"/>
        <v>0</v>
      </c>
      <c r="AR24" s="7">
        <f t="shared" si="7"/>
        <v>0</v>
      </c>
      <c r="AS24" s="7">
        <f t="shared" si="7"/>
        <v>0</v>
      </c>
      <c r="AT24" s="7">
        <f t="shared" si="7"/>
        <v>0</v>
      </c>
      <c r="AU24" s="7"/>
      <c r="AV24" s="7">
        <f t="shared" si="8"/>
        <v>0</v>
      </c>
      <c r="AW24" s="7">
        <f t="shared" si="8"/>
        <v>0</v>
      </c>
      <c r="AX24" s="7">
        <f t="shared" si="8"/>
        <v>0</v>
      </c>
      <c r="AY24" s="7">
        <f t="shared" si="8"/>
        <v>0</v>
      </c>
      <c r="AZ24" s="7">
        <f t="shared" si="8"/>
        <v>0</v>
      </c>
      <c r="BA24" s="7">
        <f t="shared" si="8"/>
        <v>0</v>
      </c>
      <c r="BB24" s="7">
        <f t="shared" si="8"/>
        <v>0</v>
      </c>
      <c r="BC24" s="7">
        <f t="shared" si="8"/>
        <v>0</v>
      </c>
      <c r="BD24" s="7">
        <f t="shared" si="8"/>
        <v>0</v>
      </c>
      <c r="BE24" s="7">
        <f t="shared" si="8"/>
        <v>0</v>
      </c>
    </row>
    <row r="25" spans="1:57" x14ac:dyDescent="0.2">
      <c r="A25" s="12"/>
      <c r="B25" s="12"/>
      <c r="C25" s="9"/>
      <c r="D25" s="12"/>
      <c r="E25" s="1"/>
      <c r="F25" s="2"/>
      <c r="G25" s="1"/>
      <c r="H25" s="2"/>
      <c r="I25" s="1"/>
      <c r="J25" s="2"/>
      <c r="K25" s="2"/>
      <c r="L25" s="2"/>
      <c r="M25" s="2">
        <f t="shared" si="9"/>
        <v>0</v>
      </c>
      <c r="N25" s="8"/>
      <c r="O25" s="20">
        <f t="shared" si="5"/>
        <v>0</v>
      </c>
      <c r="P25" s="20">
        <f t="shared" si="5"/>
        <v>0</v>
      </c>
      <c r="Q25" s="20">
        <f t="shared" si="5"/>
        <v>0</v>
      </c>
      <c r="R25" s="20">
        <f t="shared" si="5"/>
        <v>0</v>
      </c>
      <c r="S25" s="20">
        <f t="shared" si="5"/>
        <v>0</v>
      </c>
      <c r="T25" s="20">
        <f t="shared" si="5"/>
        <v>0</v>
      </c>
      <c r="U25" s="20">
        <f t="shared" si="5"/>
        <v>0</v>
      </c>
      <c r="V25" s="20">
        <f t="shared" si="5"/>
        <v>0</v>
      </c>
      <c r="W25" s="20">
        <f t="shared" si="5"/>
        <v>0</v>
      </c>
      <c r="X25" s="20">
        <f t="shared" si="5"/>
        <v>0</v>
      </c>
      <c r="Y25" s="7"/>
      <c r="Z25" s="7">
        <f t="shared" si="6"/>
        <v>0</v>
      </c>
      <c r="AA25" s="7">
        <f t="shared" si="6"/>
        <v>0</v>
      </c>
      <c r="AB25" s="7">
        <f t="shared" si="6"/>
        <v>0</v>
      </c>
      <c r="AC25" s="7">
        <f t="shared" si="6"/>
        <v>0</v>
      </c>
      <c r="AD25" s="7">
        <f t="shared" si="6"/>
        <v>0</v>
      </c>
      <c r="AE25" s="7">
        <f t="shared" si="6"/>
        <v>0</v>
      </c>
      <c r="AF25" s="7">
        <f t="shared" si="6"/>
        <v>0</v>
      </c>
      <c r="AG25" s="7">
        <f t="shared" si="6"/>
        <v>0</v>
      </c>
      <c r="AH25" s="7">
        <f t="shared" si="6"/>
        <v>0</v>
      </c>
      <c r="AI25" s="7">
        <f t="shared" si="6"/>
        <v>0</v>
      </c>
      <c r="AJ25" s="7"/>
      <c r="AK25" s="7">
        <f t="shared" si="7"/>
        <v>0</v>
      </c>
      <c r="AL25" s="7">
        <f t="shared" si="7"/>
        <v>0</v>
      </c>
      <c r="AM25" s="7">
        <f t="shared" si="7"/>
        <v>0</v>
      </c>
      <c r="AN25" s="7">
        <f t="shared" si="7"/>
        <v>0</v>
      </c>
      <c r="AO25" s="7">
        <f t="shared" si="7"/>
        <v>0</v>
      </c>
      <c r="AP25" s="7">
        <f t="shared" si="7"/>
        <v>0</v>
      </c>
      <c r="AQ25" s="7">
        <f t="shared" si="7"/>
        <v>0</v>
      </c>
      <c r="AR25" s="7">
        <f t="shared" si="7"/>
        <v>0</v>
      </c>
      <c r="AS25" s="7">
        <f t="shared" si="7"/>
        <v>0</v>
      </c>
      <c r="AT25" s="7">
        <f t="shared" si="7"/>
        <v>0</v>
      </c>
      <c r="AU25" s="7"/>
      <c r="AV25" s="7">
        <f t="shared" si="8"/>
        <v>0</v>
      </c>
      <c r="AW25" s="7">
        <f t="shared" si="8"/>
        <v>0</v>
      </c>
      <c r="AX25" s="7">
        <f t="shared" si="8"/>
        <v>0</v>
      </c>
      <c r="AY25" s="7">
        <f t="shared" si="8"/>
        <v>0</v>
      </c>
      <c r="AZ25" s="7">
        <f t="shared" si="8"/>
        <v>0</v>
      </c>
      <c r="BA25" s="7">
        <f t="shared" si="8"/>
        <v>0</v>
      </c>
      <c r="BB25" s="7">
        <f t="shared" si="8"/>
        <v>0</v>
      </c>
      <c r="BC25" s="7">
        <f t="shared" si="8"/>
        <v>0</v>
      </c>
      <c r="BD25" s="7">
        <f t="shared" si="8"/>
        <v>0</v>
      </c>
      <c r="BE25" s="7">
        <f t="shared" si="8"/>
        <v>0</v>
      </c>
    </row>
    <row r="26" spans="1:57" x14ac:dyDescent="0.2">
      <c r="A26" s="10"/>
      <c r="B26" s="10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 t="shared" si="9"/>
        <v>0</v>
      </c>
      <c r="N26" s="8"/>
      <c r="O26" s="20">
        <f t="shared" si="5"/>
        <v>0</v>
      </c>
      <c r="P26" s="20">
        <f t="shared" si="5"/>
        <v>0</v>
      </c>
      <c r="Q26" s="20">
        <f t="shared" si="5"/>
        <v>0</v>
      </c>
      <c r="R26" s="20">
        <f t="shared" si="5"/>
        <v>0</v>
      </c>
      <c r="S26" s="20">
        <f t="shared" si="5"/>
        <v>0</v>
      </c>
      <c r="T26" s="20">
        <f t="shared" si="5"/>
        <v>0</v>
      </c>
      <c r="U26" s="20">
        <f t="shared" si="5"/>
        <v>0</v>
      </c>
      <c r="V26" s="20">
        <f t="shared" si="5"/>
        <v>0</v>
      </c>
      <c r="W26" s="20">
        <f t="shared" si="5"/>
        <v>0</v>
      </c>
      <c r="X26" s="20">
        <f t="shared" si="5"/>
        <v>0</v>
      </c>
      <c r="Y26" s="7"/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/>
      <c r="AK26" s="7">
        <f t="shared" si="7"/>
        <v>0</v>
      </c>
      <c r="AL26" s="7">
        <f t="shared" si="7"/>
        <v>0</v>
      </c>
      <c r="AM26" s="7">
        <f t="shared" si="7"/>
        <v>0</v>
      </c>
      <c r="AN26" s="7">
        <f t="shared" si="7"/>
        <v>0</v>
      </c>
      <c r="AO26" s="7">
        <f t="shared" si="7"/>
        <v>0</v>
      </c>
      <c r="AP26" s="7">
        <f t="shared" si="7"/>
        <v>0</v>
      </c>
      <c r="AQ26" s="7">
        <f t="shared" si="7"/>
        <v>0</v>
      </c>
      <c r="AR26" s="7">
        <f t="shared" si="7"/>
        <v>0</v>
      </c>
      <c r="AS26" s="7">
        <f t="shared" si="7"/>
        <v>0</v>
      </c>
      <c r="AT26" s="7">
        <f t="shared" si="7"/>
        <v>0</v>
      </c>
      <c r="AU26" s="7"/>
      <c r="AV26" s="7">
        <f t="shared" si="8"/>
        <v>0</v>
      </c>
      <c r="AW26" s="7">
        <f t="shared" si="8"/>
        <v>0</v>
      </c>
      <c r="AX26" s="7">
        <f t="shared" si="8"/>
        <v>0</v>
      </c>
      <c r="AY26" s="7">
        <f t="shared" si="8"/>
        <v>0</v>
      </c>
      <c r="AZ26" s="7">
        <f t="shared" si="8"/>
        <v>0</v>
      </c>
      <c r="BA26" s="7">
        <f t="shared" si="8"/>
        <v>0</v>
      </c>
      <c r="BB26" s="7">
        <f t="shared" si="8"/>
        <v>0</v>
      </c>
      <c r="BC26" s="7">
        <f t="shared" si="8"/>
        <v>0</v>
      </c>
      <c r="BD26" s="7">
        <f t="shared" si="8"/>
        <v>0</v>
      </c>
      <c r="BE26" s="7">
        <f t="shared" si="8"/>
        <v>0</v>
      </c>
    </row>
    <row r="27" spans="1:57" x14ac:dyDescent="0.2">
      <c r="A27" s="12"/>
      <c r="B27" s="12"/>
      <c r="C27" s="9"/>
      <c r="D27" s="12"/>
      <c r="E27" s="3"/>
      <c r="F27" s="4"/>
      <c r="G27" s="3"/>
      <c r="H27" s="4"/>
      <c r="I27" s="3"/>
      <c r="J27" s="4"/>
      <c r="K27" s="4"/>
      <c r="L27" s="4"/>
      <c r="M27" s="2">
        <f t="shared" si="9"/>
        <v>0</v>
      </c>
      <c r="N27" s="8"/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  <c r="V27" s="20">
        <f t="shared" si="5"/>
        <v>0</v>
      </c>
      <c r="W27" s="20">
        <f t="shared" si="5"/>
        <v>0</v>
      </c>
      <c r="X27" s="20">
        <f t="shared" si="5"/>
        <v>0</v>
      </c>
      <c r="Y27" s="7"/>
      <c r="Z27" s="7">
        <f t="shared" si="6"/>
        <v>0</v>
      </c>
      <c r="AA27" s="7">
        <f t="shared" si="6"/>
        <v>0</v>
      </c>
      <c r="AB27" s="7">
        <f t="shared" si="6"/>
        <v>0</v>
      </c>
      <c r="AC27" s="7">
        <f t="shared" si="6"/>
        <v>0</v>
      </c>
      <c r="AD27" s="7">
        <f t="shared" si="6"/>
        <v>0</v>
      </c>
      <c r="AE27" s="7">
        <f t="shared" si="6"/>
        <v>0</v>
      </c>
      <c r="AF27" s="7">
        <f t="shared" si="6"/>
        <v>0</v>
      </c>
      <c r="AG27" s="7">
        <f t="shared" si="6"/>
        <v>0</v>
      </c>
      <c r="AH27" s="7">
        <f t="shared" si="6"/>
        <v>0</v>
      </c>
      <c r="AI27" s="7">
        <f t="shared" si="6"/>
        <v>0</v>
      </c>
      <c r="AJ27" s="7"/>
      <c r="AK27" s="7">
        <f t="shared" si="7"/>
        <v>0</v>
      </c>
      <c r="AL27" s="7">
        <f t="shared" si="7"/>
        <v>0</v>
      </c>
      <c r="AM27" s="7">
        <f t="shared" si="7"/>
        <v>0</v>
      </c>
      <c r="AN27" s="7">
        <f t="shared" si="7"/>
        <v>0</v>
      </c>
      <c r="AO27" s="7">
        <f t="shared" si="7"/>
        <v>0</v>
      </c>
      <c r="AP27" s="7">
        <f t="shared" si="7"/>
        <v>0</v>
      </c>
      <c r="AQ27" s="7">
        <f t="shared" si="7"/>
        <v>0</v>
      </c>
      <c r="AR27" s="7">
        <f t="shared" si="7"/>
        <v>0</v>
      </c>
      <c r="AS27" s="7">
        <f t="shared" si="7"/>
        <v>0</v>
      </c>
      <c r="AT27" s="7">
        <f t="shared" si="7"/>
        <v>0</v>
      </c>
      <c r="AU27" s="7"/>
      <c r="AV27" s="7">
        <f t="shared" si="8"/>
        <v>0</v>
      </c>
      <c r="AW27" s="7">
        <f t="shared" si="8"/>
        <v>0</v>
      </c>
      <c r="AX27" s="7">
        <f t="shared" si="8"/>
        <v>0</v>
      </c>
      <c r="AY27" s="7">
        <f t="shared" si="8"/>
        <v>0</v>
      </c>
      <c r="AZ27" s="7">
        <f t="shared" si="8"/>
        <v>0</v>
      </c>
      <c r="BA27" s="7">
        <f t="shared" si="8"/>
        <v>0</v>
      </c>
      <c r="BB27" s="7">
        <f t="shared" si="8"/>
        <v>0</v>
      </c>
      <c r="BC27" s="7">
        <f t="shared" si="8"/>
        <v>0</v>
      </c>
      <c r="BD27" s="7">
        <f t="shared" si="8"/>
        <v>0</v>
      </c>
      <c r="BE27" s="7">
        <f t="shared" si="8"/>
        <v>0</v>
      </c>
    </row>
    <row r="28" spans="1:57" x14ac:dyDescent="0.2">
      <c r="A28" s="10"/>
      <c r="B28" s="10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si="9"/>
        <v>0</v>
      </c>
      <c r="N28" s="8"/>
      <c r="O28" s="20">
        <f t="shared" si="5"/>
        <v>0</v>
      </c>
      <c r="P28" s="20">
        <f t="shared" si="5"/>
        <v>0</v>
      </c>
      <c r="Q28" s="20">
        <f t="shared" si="5"/>
        <v>0</v>
      </c>
      <c r="R28" s="20">
        <f t="shared" si="5"/>
        <v>0</v>
      </c>
      <c r="S28" s="20">
        <f t="shared" si="5"/>
        <v>0</v>
      </c>
      <c r="T28" s="20">
        <f t="shared" si="5"/>
        <v>0</v>
      </c>
      <c r="U28" s="20">
        <f t="shared" si="5"/>
        <v>0</v>
      </c>
      <c r="V28" s="20">
        <f t="shared" si="5"/>
        <v>0</v>
      </c>
      <c r="W28" s="20">
        <f t="shared" si="5"/>
        <v>0</v>
      </c>
      <c r="X28" s="20">
        <f t="shared" si="5"/>
        <v>0</v>
      </c>
      <c r="Y28" s="7"/>
      <c r="Z28" s="7">
        <f t="shared" si="6"/>
        <v>0</v>
      </c>
      <c r="AA28" s="7">
        <f t="shared" si="6"/>
        <v>0</v>
      </c>
      <c r="AB28" s="7">
        <f t="shared" si="6"/>
        <v>0</v>
      </c>
      <c r="AC28" s="7">
        <f t="shared" si="6"/>
        <v>0</v>
      </c>
      <c r="AD28" s="7">
        <f t="shared" si="6"/>
        <v>0</v>
      </c>
      <c r="AE28" s="7">
        <f t="shared" si="6"/>
        <v>0</v>
      </c>
      <c r="AF28" s="7">
        <f t="shared" si="6"/>
        <v>0</v>
      </c>
      <c r="AG28" s="7">
        <f t="shared" si="6"/>
        <v>0</v>
      </c>
      <c r="AH28" s="7">
        <f t="shared" si="6"/>
        <v>0</v>
      </c>
      <c r="AI28" s="7">
        <f t="shared" si="6"/>
        <v>0</v>
      </c>
      <c r="AJ28" s="7"/>
      <c r="AK28" s="7">
        <f t="shared" si="7"/>
        <v>0</v>
      </c>
      <c r="AL28" s="7">
        <f t="shared" si="7"/>
        <v>0</v>
      </c>
      <c r="AM28" s="7">
        <f t="shared" si="7"/>
        <v>0</v>
      </c>
      <c r="AN28" s="7">
        <f t="shared" si="7"/>
        <v>0</v>
      </c>
      <c r="AO28" s="7">
        <f t="shared" si="7"/>
        <v>0</v>
      </c>
      <c r="AP28" s="7">
        <f t="shared" si="7"/>
        <v>0</v>
      </c>
      <c r="AQ28" s="7">
        <f t="shared" si="7"/>
        <v>0</v>
      </c>
      <c r="AR28" s="7">
        <f t="shared" si="7"/>
        <v>0</v>
      </c>
      <c r="AS28" s="7">
        <f t="shared" si="7"/>
        <v>0</v>
      </c>
      <c r="AT28" s="7">
        <f t="shared" si="7"/>
        <v>0</v>
      </c>
      <c r="AU28" s="7"/>
      <c r="AV28" s="7">
        <f t="shared" si="8"/>
        <v>0</v>
      </c>
      <c r="AW28" s="7">
        <f t="shared" si="8"/>
        <v>0</v>
      </c>
      <c r="AX28" s="7">
        <f t="shared" si="8"/>
        <v>0</v>
      </c>
      <c r="AY28" s="7">
        <f t="shared" si="8"/>
        <v>0</v>
      </c>
      <c r="AZ28" s="7">
        <f t="shared" si="8"/>
        <v>0</v>
      </c>
      <c r="BA28" s="7">
        <f t="shared" si="8"/>
        <v>0</v>
      </c>
      <c r="BB28" s="7">
        <f t="shared" si="8"/>
        <v>0</v>
      </c>
      <c r="BC28" s="7">
        <f t="shared" si="8"/>
        <v>0</v>
      </c>
      <c r="BD28" s="7">
        <f t="shared" si="8"/>
        <v>0</v>
      </c>
      <c r="BE28" s="7">
        <f t="shared" si="8"/>
        <v>0</v>
      </c>
    </row>
    <row r="29" spans="1:57" x14ac:dyDescent="0.2">
      <c r="A29" s="10"/>
      <c r="B29" s="10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9"/>
        <v>0</v>
      </c>
      <c r="N29" s="8"/>
      <c r="O29" s="20">
        <f t="shared" si="5"/>
        <v>0</v>
      </c>
      <c r="P29" s="20">
        <f t="shared" si="5"/>
        <v>0</v>
      </c>
      <c r="Q29" s="20">
        <f t="shared" si="5"/>
        <v>0</v>
      </c>
      <c r="R29" s="20">
        <f t="shared" si="5"/>
        <v>0</v>
      </c>
      <c r="S29" s="20">
        <f t="shared" si="5"/>
        <v>0</v>
      </c>
      <c r="T29" s="20">
        <f t="shared" si="5"/>
        <v>0</v>
      </c>
      <c r="U29" s="20">
        <f t="shared" si="5"/>
        <v>0</v>
      </c>
      <c r="V29" s="20">
        <f t="shared" si="5"/>
        <v>0</v>
      </c>
      <c r="W29" s="20">
        <f t="shared" si="5"/>
        <v>0</v>
      </c>
      <c r="X29" s="20">
        <f t="shared" si="5"/>
        <v>0</v>
      </c>
      <c r="Y29" s="7"/>
      <c r="Z29" s="7">
        <f t="shared" si="6"/>
        <v>0</v>
      </c>
      <c r="AA29" s="7">
        <f t="shared" si="6"/>
        <v>0</v>
      </c>
      <c r="AB29" s="7">
        <f t="shared" si="6"/>
        <v>0</v>
      </c>
      <c r="AC29" s="7">
        <f t="shared" si="6"/>
        <v>0</v>
      </c>
      <c r="AD29" s="7">
        <f t="shared" si="6"/>
        <v>0</v>
      </c>
      <c r="AE29" s="7">
        <f t="shared" si="6"/>
        <v>0</v>
      </c>
      <c r="AF29" s="7">
        <f t="shared" si="6"/>
        <v>0</v>
      </c>
      <c r="AG29" s="7">
        <f t="shared" si="6"/>
        <v>0</v>
      </c>
      <c r="AH29" s="7">
        <f t="shared" si="6"/>
        <v>0</v>
      </c>
      <c r="AI29" s="7">
        <f t="shared" si="6"/>
        <v>0</v>
      </c>
      <c r="AJ29" s="7"/>
      <c r="AK29" s="7">
        <f t="shared" si="7"/>
        <v>0</v>
      </c>
      <c r="AL29" s="7">
        <f t="shared" si="7"/>
        <v>0</v>
      </c>
      <c r="AM29" s="7">
        <f t="shared" si="7"/>
        <v>0</v>
      </c>
      <c r="AN29" s="7">
        <f t="shared" si="7"/>
        <v>0</v>
      </c>
      <c r="AO29" s="7">
        <f t="shared" si="7"/>
        <v>0</v>
      </c>
      <c r="AP29" s="7">
        <f t="shared" si="7"/>
        <v>0</v>
      </c>
      <c r="AQ29" s="7">
        <f t="shared" si="7"/>
        <v>0</v>
      </c>
      <c r="AR29" s="7">
        <f t="shared" si="7"/>
        <v>0</v>
      </c>
      <c r="AS29" s="7">
        <f t="shared" si="7"/>
        <v>0</v>
      </c>
      <c r="AT29" s="7">
        <f t="shared" si="7"/>
        <v>0</v>
      </c>
      <c r="AU29" s="7"/>
      <c r="AV29" s="7">
        <f t="shared" si="8"/>
        <v>0</v>
      </c>
      <c r="AW29" s="7">
        <f t="shared" si="8"/>
        <v>0</v>
      </c>
      <c r="AX29" s="7">
        <f t="shared" si="8"/>
        <v>0</v>
      </c>
      <c r="AY29" s="7">
        <f t="shared" si="8"/>
        <v>0</v>
      </c>
      <c r="AZ29" s="7">
        <f t="shared" si="8"/>
        <v>0</v>
      </c>
      <c r="BA29" s="7">
        <f t="shared" si="8"/>
        <v>0</v>
      </c>
      <c r="BB29" s="7">
        <f t="shared" si="8"/>
        <v>0</v>
      </c>
      <c r="BC29" s="7">
        <f t="shared" si="8"/>
        <v>0</v>
      </c>
      <c r="BD29" s="7">
        <f t="shared" si="8"/>
        <v>0</v>
      </c>
      <c r="BE29" s="7">
        <f t="shared" si="8"/>
        <v>0</v>
      </c>
    </row>
    <row r="30" spans="1:57" x14ac:dyDescent="0.2">
      <c r="A30" s="10"/>
      <c r="B30" s="10"/>
      <c r="C30" s="1"/>
      <c r="D30" s="2"/>
      <c r="E30" s="1"/>
      <c r="F30" s="2"/>
      <c r="G30" s="1"/>
      <c r="H30" s="2"/>
      <c r="I30" s="1"/>
      <c r="J30" s="2"/>
      <c r="K30" s="2"/>
      <c r="L30" s="2"/>
      <c r="M30" s="2">
        <f t="shared" si="9"/>
        <v>0</v>
      </c>
      <c r="N30" s="8"/>
      <c r="O30" s="20">
        <f t="shared" si="5"/>
        <v>0</v>
      </c>
      <c r="P30" s="20">
        <f t="shared" si="5"/>
        <v>0</v>
      </c>
      <c r="Q30" s="20">
        <f t="shared" si="5"/>
        <v>0</v>
      </c>
      <c r="R30" s="20">
        <f t="shared" si="5"/>
        <v>0</v>
      </c>
      <c r="S30" s="20">
        <f t="shared" si="5"/>
        <v>0</v>
      </c>
      <c r="T30" s="20">
        <f t="shared" si="5"/>
        <v>0</v>
      </c>
      <c r="U30" s="20">
        <f t="shared" si="5"/>
        <v>0</v>
      </c>
      <c r="V30" s="20">
        <f t="shared" si="5"/>
        <v>0</v>
      </c>
      <c r="W30" s="20">
        <f t="shared" si="5"/>
        <v>0</v>
      </c>
      <c r="X30" s="20">
        <f t="shared" si="5"/>
        <v>0</v>
      </c>
      <c r="Y30" s="7"/>
      <c r="Z30" s="7">
        <f t="shared" si="6"/>
        <v>0</v>
      </c>
      <c r="AA30" s="7">
        <f t="shared" si="6"/>
        <v>0</v>
      </c>
      <c r="AB30" s="7">
        <f t="shared" si="6"/>
        <v>0</v>
      </c>
      <c r="AC30" s="7">
        <f t="shared" si="6"/>
        <v>0</v>
      </c>
      <c r="AD30" s="7">
        <f t="shared" si="6"/>
        <v>0</v>
      </c>
      <c r="AE30" s="7">
        <f t="shared" si="6"/>
        <v>0</v>
      </c>
      <c r="AF30" s="7">
        <f t="shared" si="6"/>
        <v>0</v>
      </c>
      <c r="AG30" s="7">
        <f t="shared" si="6"/>
        <v>0</v>
      </c>
      <c r="AH30" s="7">
        <f t="shared" si="6"/>
        <v>0</v>
      </c>
      <c r="AI30" s="7">
        <f t="shared" si="6"/>
        <v>0</v>
      </c>
      <c r="AJ30" s="7"/>
      <c r="AK30" s="7">
        <f t="shared" si="7"/>
        <v>0</v>
      </c>
      <c r="AL30" s="7">
        <f t="shared" si="7"/>
        <v>0</v>
      </c>
      <c r="AM30" s="7">
        <f t="shared" si="7"/>
        <v>0</v>
      </c>
      <c r="AN30" s="7">
        <f t="shared" si="7"/>
        <v>0</v>
      </c>
      <c r="AO30" s="7">
        <f t="shared" si="7"/>
        <v>0</v>
      </c>
      <c r="AP30" s="7">
        <f t="shared" si="7"/>
        <v>0</v>
      </c>
      <c r="AQ30" s="7">
        <f t="shared" si="7"/>
        <v>0</v>
      </c>
      <c r="AR30" s="7">
        <f t="shared" si="7"/>
        <v>0</v>
      </c>
      <c r="AS30" s="7">
        <f t="shared" si="7"/>
        <v>0</v>
      </c>
      <c r="AT30" s="7">
        <f t="shared" si="7"/>
        <v>0</v>
      </c>
      <c r="AU30" s="7"/>
      <c r="AV30" s="7">
        <f t="shared" si="8"/>
        <v>0</v>
      </c>
      <c r="AW30" s="7">
        <f t="shared" si="8"/>
        <v>0</v>
      </c>
      <c r="AX30" s="7">
        <f t="shared" si="8"/>
        <v>0</v>
      </c>
      <c r="AY30" s="7">
        <f t="shared" si="8"/>
        <v>0</v>
      </c>
      <c r="AZ30" s="7">
        <f t="shared" si="8"/>
        <v>0</v>
      </c>
      <c r="BA30" s="7">
        <f t="shared" si="8"/>
        <v>0</v>
      </c>
      <c r="BB30" s="7">
        <f t="shared" si="8"/>
        <v>0</v>
      </c>
      <c r="BC30" s="7">
        <f t="shared" si="8"/>
        <v>0</v>
      </c>
      <c r="BD30" s="7">
        <f t="shared" si="8"/>
        <v>0</v>
      </c>
      <c r="BE30" s="7">
        <f t="shared" si="8"/>
        <v>0</v>
      </c>
    </row>
    <row r="31" spans="1:57" x14ac:dyDescent="0.2">
      <c r="A31" s="10"/>
      <c r="B31" s="10"/>
      <c r="C31" s="1"/>
      <c r="D31" s="2"/>
      <c r="E31" s="1"/>
      <c r="F31" s="2"/>
      <c r="G31" s="1"/>
      <c r="H31" s="2"/>
      <c r="I31" s="1"/>
      <c r="J31" s="2"/>
      <c r="K31" s="2"/>
      <c r="L31" s="2"/>
      <c r="M31" s="2">
        <f t="shared" si="9"/>
        <v>0</v>
      </c>
      <c r="N31" s="8"/>
      <c r="O31" s="20">
        <f t="shared" si="5"/>
        <v>0</v>
      </c>
      <c r="P31" s="20">
        <f t="shared" si="5"/>
        <v>0</v>
      </c>
      <c r="Q31" s="20">
        <f t="shared" si="5"/>
        <v>0</v>
      </c>
      <c r="R31" s="20">
        <f t="shared" si="5"/>
        <v>0</v>
      </c>
      <c r="S31" s="20">
        <f t="shared" si="5"/>
        <v>0</v>
      </c>
      <c r="T31" s="20">
        <f t="shared" si="5"/>
        <v>0</v>
      </c>
      <c r="U31" s="20">
        <f t="shared" si="5"/>
        <v>0</v>
      </c>
      <c r="V31" s="20">
        <f t="shared" si="5"/>
        <v>0</v>
      </c>
      <c r="W31" s="20">
        <f t="shared" si="5"/>
        <v>0</v>
      </c>
      <c r="X31" s="20">
        <f t="shared" si="5"/>
        <v>0</v>
      </c>
      <c r="Y31" s="7"/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/>
      <c r="AK31" s="7">
        <f t="shared" si="7"/>
        <v>0</v>
      </c>
      <c r="AL31" s="7">
        <f t="shared" si="7"/>
        <v>0</v>
      </c>
      <c r="AM31" s="7">
        <f t="shared" si="7"/>
        <v>0</v>
      </c>
      <c r="AN31" s="7">
        <f t="shared" si="7"/>
        <v>0</v>
      </c>
      <c r="AO31" s="7">
        <f t="shared" si="7"/>
        <v>0</v>
      </c>
      <c r="AP31" s="7">
        <f t="shared" si="7"/>
        <v>0</v>
      </c>
      <c r="AQ31" s="7">
        <f t="shared" si="7"/>
        <v>0</v>
      </c>
      <c r="AR31" s="7">
        <f t="shared" si="7"/>
        <v>0</v>
      </c>
      <c r="AS31" s="7">
        <f t="shared" si="7"/>
        <v>0</v>
      </c>
      <c r="AT31" s="7">
        <f t="shared" si="7"/>
        <v>0</v>
      </c>
      <c r="AU31" s="7"/>
      <c r="AV31" s="7">
        <f t="shared" si="8"/>
        <v>0</v>
      </c>
      <c r="AW31" s="7">
        <f t="shared" si="8"/>
        <v>0</v>
      </c>
      <c r="AX31" s="7">
        <f t="shared" si="8"/>
        <v>0</v>
      </c>
      <c r="AY31" s="7">
        <f t="shared" si="8"/>
        <v>0</v>
      </c>
      <c r="AZ31" s="7">
        <f t="shared" si="8"/>
        <v>0</v>
      </c>
      <c r="BA31" s="7">
        <f t="shared" si="8"/>
        <v>0</v>
      </c>
      <c r="BB31" s="7">
        <f t="shared" si="8"/>
        <v>0</v>
      </c>
      <c r="BC31" s="7">
        <f t="shared" si="8"/>
        <v>0</v>
      </c>
      <c r="BD31" s="7">
        <f t="shared" si="8"/>
        <v>0</v>
      </c>
      <c r="BE31" s="7">
        <f t="shared" si="8"/>
        <v>0</v>
      </c>
    </row>
    <row r="32" spans="1:57" x14ac:dyDescent="0.2">
      <c r="A32" s="12"/>
      <c r="B32" s="12"/>
      <c r="C32" s="3"/>
      <c r="D32" s="4"/>
      <c r="E32" s="3"/>
      <c r="F32" s="4"/>
      <c r="G32" s="3"/>
      <c r="H32" s="4"/>
      <c r="I32" s="3"/>
      <c r="J32" s="4"/>
      <c r="K32" s="4"/>
      <c r="L32" s="4"/>
      <c r="M32" s="2">
        <f t="shared" si="9"/>
        <v>0</v>
      </c>
      <c r="N32" s="8"/>
      <c r="O32" s="20">
        <f t="shared" si="5"/>
        <v>0</v>
      </c>
      <c r="P32" s="20">
        <f t="shared" si="5"/>
        <v>0</v>
      </c>
      <c r="Q32" s="20">
        <f t="shared" si="5"/>
        <v>0</v>
      </c>
      <c r="R32" s="20">
        <f t="shared" si="5"/>
        <v>0</v>
      </c>
      <c r="S32" s="20">
        <f t="shared" si="5"/>
        <v>0</v>
      </c>
      <c r="T32" s="20">
        <f t="shared" si="5"/>
        <v>0</v>
      </c>
      <c r="U32" s="20">
        <f t="shared" si="5"/>
        <v>0</v>
      </c>
      <c r="V32" s="20">
        <f t="shared" si="5"/>
        <v>0</v>
      </c>
      <c r="W32" s="20">
        <f t="shared" si="5"/>
        <v>0</v>
      </c>
      <c r="X32" s="20">
        <f t="shared" si="5"/>
        <v>0</v>
      </c>
      <c r="Y32" s="7"/>
      <c r="Z32" s="7">
        <f t="shared" si="6"/>
        <v>0</v>
      </c>
      <c r="AA32" s="7">
        <f t="shared" si="6"/>
        <v>0</v>
      </c>
      <c r="AB32" s="7">
        <f t="shared" si="6"/>
        <v>0</v>
      </c>
      <c r="AC32" s="7">
        <f t="shared" si="6"/>
        <v>0</v>
      </c>
      <c r="AD32" s="7">
        <f t="shared" si="6"/>
        <v>0</v>
      </c>
      <c r="AE32" s="7">
        <f t="shared" si="6"/>
        <v>0</v>
      </c>
      <c r="AF32" s="7">
        <f t="shared" si="6"/>
        <v>0</v>
      </c>
      <c r="AG32" s="7">
        <f t="shared" si="6"/>
        <v>0</v>
      </c>
      <c r="AH32" s="7">
        <f t="shared" si="6"/>
        <v>0</v>
      </c>
      <c r="AI32" s="7">
        <f t="shared" si="6"/>
        <v>0</v>
      </c>
      <c r="AJ32" s="7"/>
      <c r="AK32" s="7">
        <f t="shared" si="7"/>
        <v>0</v>
      </c>
      <c r="AL32" s="7">
        <f t="shared" si="7"/>
        <v>0</v>
      </c>
      <c r="AM32" s="7">
        <f t="shared" si="7"/>
        <v>0</v>
      </c>
      <c r="AN32" s="7">
        <f t="shared" si="7"/>
        <v>0</v>
      </c>
      <c r="AO32" s="7">
        <f t="shared" si="7"/>
        <v>0</v>
      </c>
      <c r="AP32" s="7">
        <f t="shared" si="7"/>
        <v>0</v>
      </c>
      <c r="AQ32" s="7">
        <f t="shared" si="7"/>
        <v>0</v>
      </c>
      <c r="AR32" s="7">
        <f t="shared" si="7"/>
        <v>0</v>
      </c>
      <c r="AS32" s="7">
        <f t="shared" si="7"/>
        <v>0</v>
      </c>
      <c r="AT32" s="7">
        <f t="shared" si="7"/>
        <v>0</v>
      </c>
      <c r="AU32" s="7"/>
      <c r="AV32" s="7">
        <f t="shared" si="8"/>
        <v>0</v>
      </c>
      <c r="AW32" s="7">
        <f t="shared" si="8"/>
        <v>0</v>
      </c>
      <c r="AX32" s="7">
        <f t="shared" si="8"/>
        <v>0</v>
      </c>
      <c r="AY32" s="7">
        <f t="shared" si="8"/>
        <v>0</v>
      </c>
      <c r="AZ32" s="7">
        <f t="shared" si="8"/>
        <v>0</v>
      </c>
      <c r="BA32" s="7">
        <f t="shared" si="8"/>
        <v>0</v>
      </c>
      <c r="BB32" s="7">
        <f t="shared" si="8"/>
        <v>0</v>
      </c>
      <c r="BC32" s="7">
        <f t="shared" si="8"/>
        <v>0</v>
      </c>
      <c r="BD32" s="7">
        <f t="shared" si="8"/>
        <v>0</v>
      </c>
      <c r="BE32" s="7">
        <f t="shared" si="8"/>
        <v>0</v>
      </c>
    </row>
    <row r="33" spans="1:57" x14ac:dyDescent="0.2">
      <c r="A33" s="12"/>
      <c r="B33" s="12"/>
      <c r="C33" s="3"/>
      <c r="D33" s="4"/>
      <c r="E33" s="3"/>
      <c r="F33" s="4"/>
      <c r="G33" s="3"/>
      <c r="H33" s="4"/>
      <c r="I33" s="3"/>
      <c r="J33" s="4"/>
      <c r="K33" s="4"/>
      <c r="L33" s="4"/>
      <c r="M33" s="2">
        <f t="shared" si="9"/>
        <v>0</v>
      </c>
      <c r="N33" s="8"/>
      <c r="O33" s="20">
        <f t="shared" si="5"/>
        <v>0</v>
      </c>
      <c r="P33" s="20">
        <f t="shared" si="5"/>
        <v>0</v>
      </c>
      <c r="Q33" s="20">
        <f t="shared" si="5"/>
        <v>0</v>
      </c>
      <c r="R33" s="20">
        <f t="shared" si="5"/>
        <v>0</v>
      </c>
      <c r="S33" s="20">
        <f t="shared" si="5"/>
        <v>0</v>
      </c>
      <c r="T33" s="20">
        <f t="shared" si="5"/>
        <v>0</v>
      </c>
      <c r="U33" s="20">
        <f t="shared" si="5"/>
        <v>0</v>
      </c>
      <c r="V33" s="20">
        <f t="shared" si="5"/>
        <v>0</v>
      </c>
      <c r="W33" s="20">
        <f t="shared" si="5"/>
        <v>0</v>
      </c>
      <c r="X33" s="20">
        <f t="shared" si="5"/>
        <v>0</v>
      </c>
      <c r="Y33" s="7"/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/>
      <c r="AK33" s="7">
        <f t="shared" si="7"/>
        <v>0</v>
      </c>
      <c r="AL33" s="7">
        <f t="shared" si="7"/>
        <v>0</v>
      </c>
      <c r="AM33" s="7">
        <f t="shared" si="7"/>
        <v>0</v>
      </c>
      <c r="AN33" s="7">
        <f t="shared" si="7"/>
        <v>0</v>
      </c>
      <c r="AO33" s="7">
        <f t="shared" si="7"/>
        <v>0</v>
      </c>
      <c r="AP33" s="7">
        <f t="shared" si="7"/>
        <v>0</v>
      </c>
      <c r="AQ33" s="7">
        <f t="shared" si="7"/>
        <v>0</v>
      </c>
      <c r="AR33" s="7">
        <f t="shared" si="7"/>
        <v>0</v>
      </c>
      <c r="AS33" s="7">
        <f t="shared" si="7"/>
        <v>0</v>
      </c>
      <c r="AT33" s="7">
        <f t="shared" si="7"/>
        <v>0</v>
      </c>
      <c r="AU33" s="7"/>
      <c r="AV33" s="7">
        <f t="shared" si="8"/>
        <v>0</v>
      </c>
      <c r="AW33" s="7">
        <f t="shared" si="8"/>
        <v>0</v>
      </c>
      <c r="AX33" s="7">
        <f t="shared" si="8"/>
        <v>0</v>
      </c>
      <c r="AY33" s="7">
        <f t="shared" si="8"/>
        <v>0</v>
      </c>
      <c r="AZ33" s="7">
        <f t="shared" si="8"/>
        <v>0</v>
      </c>
      <c r="BA33" s="7">
        <f t="shared" si="8"/>
        <v>0</v>
      </c>
      <c r="BB33" s="7">
        <f t="shared" si="8"/>
        <v>0</v>
      </c>
      <c r="BC33" s="7">
        <f t="shared" si="8"/>
        <v>0</v>
      </c>
      <c r="BD33" s="7">
        <f t="shared" si="8"/>
        <v>0</v>
      </c>
      <c r="BE33" s="7">
        <f t="shared" si="8"/>
        <v>0</v>
      </c>
    </row>
    <row r="34" spans="1:57" x14ac:dyDescent="0.2">
      <c r="N34" s="8"/>
      <c r="O34" s="22" t="e">
        <f>SUM(O4:O33)</f>
        <v>#REF!</v>
      </c>
      <c r="P34" s="22" t="e">
        <f t="shared" ref="P34:X34" si="10">SUM(P4:P33)</f>
        <v>#REF!</v>
      </c>
      <c r="Q34" s="22" t="e">
        <f t="shared" si="10"/>
        <v>#REF!</v>
      </c>
      <c r="R34" s="22" t="e">
        <f t="shared" si="10"/>
        <v>#REF!</v>
      </c>
      <c r="S34" s="22" t="e">
        <f t="shared" si="10"/>
        <v>#REF!</v>
      </c>
      <c r="T34" s="22" t="e">
        <f t="shared" si="10"/>
        <v>#REF!</v>
      </c>
      <c r="U34" s="22" t="e">
        <f t="shared" si="10"/>
        <v>#REF!</v>
      </c>
      <c r="V34" s="22" t="e">
        <f t="shared" si="10"/>
        <v>#REF!</v>
      </c>
      <c r="W34" s="22" t="e">
        <f t="shared" si="10"/>
        <v>#REF!</v>
      </c>
      <c r="X34" s="22" t="e">
        <f t="shared" si="10"/>
        <v>#REF!</v>
      </c>
      <c r="Y34" s="7"/>
      <c r="Z34" s="7" t="e">
        <f>SUM(Z18:Z33)</f>
        <v>#REF!</v>
      </c>
      <c r="AA34" s="7" t="e">
        <f t="shared" ref="AA34:AI34" si="11">SUM(AA18:AA33)</f>
        <v>#REF!</v>
      </c>
      <c r="AB34" s="7" t="e">
        <f t="shared" si="11"/>
        <v>#REF!</v>
      </c>
      <c r="AC34" s="7" t="e">
        <f t="shared" si="11"/>
        <v>#REF!</v>
      </c>
      <c r="AD34" s="7" t="e">
        <f t="shared" si="11"/>
        <v>#REF!</v>
      </c>
      <c r="AE34" s="7" t="e">
        <f t="shared" si="11"/>
        <v>#REF!</v>
      </c>
      <c r="AF34" s="7" t="e">
        <f t="shared" si="11"/>
        <v>#REF!</v>
      </c>
      <c r="AG34" s="7" t="e">
        <f t="shared" si="11"/>
        <v>#REF!</v>
      </c>
      <c r="AH34" s="7" t="e">
        <f t="shared" si="11"/>
        <v>#REF!</v>
      </c>
      <c r="AI34" s="7" t="e">
        <f t="shared" si="11"/>
        <v>#REF!</v>
      </c>
      <c r="AJ34" s="7"/>
      <c r="AK34" s="7" t="e">
        <f>SUM(AK18:AK33)</f>
        <v>#REF!</v>
      </c>
      <c r="AL34" s="7" t="e">
        <f t="shared" ref="AL34:AT34" si="12">SUM(AL18:AL33)</f>
        <v>#REF!</v>
      </c>
      <c r="AM34" s="7" t="e">
        <f t="shared" si="12"/>
        <v>#REF!</v>
      </c>
      <c r="AN34" s="7" t="e">
        <f t="shared" si="12"/>
        <v>#REF!</v>
      </c>
      <c r="AO34" s="7" t="e">
        <f t="shared" si="12"/>
        <v>#REF!</v>
      </c>
      <c r="AP34" s="7" t="e">
        <f t="shared" si="12"/>
        <v>#REF!</v>
      </c>
      <c r="AQ34" s="7" t="e">
        <f t="shared" si="12"/>
        <v>#REF!</v>
      </c>
      <c r="AR34" s="7" t="e">
        <f t="shared" si="12"/>
        <v>#REF!</v>
      </c>
      <c r="AS34" s="7" t="e">
        <f t="shared" si="12"/>
        <v>#REF!</v>
      </c>
      <c r="AT34" s="7" t="e">
        <f t="shared" si="12"/>
        <v>#REF!</v>
      </c>
      <c r="AU34" s="7"/>
      <c r="AV34" s="7" t="e">
        <f>SUM(AV18:AV33)</f>
        <v>#REF!</v>
      </c>
      <c r="AW34" s="7" t="e">
        <f t="shared" ref="AW34:BE34" si="13">SUM(AW18:AW33)</f>
        <v>#REF!</v>
      </c>
      <c r="AX34" s="7" t="e">
        <f t="shared" si="13"/>
        <v>#REF!</v>
      </c>
      <c r="AY34" s="7" t="e">
        <f t="shared" si="13"/>
        <v>#REF!</v>
      </c>
      <c r="AZ34" s="7" t="e">
        <f t="shared" si="13"/>
        <v>#REF!</v>
      </c>
      <c r="BA34" s="7" t="e">
        <f t="shared" si="13"/>
        <v>#REF!</v>
      </c>
      <c r="BB34" s="7" t="e">
        <f t="shared" si="13"/>
        <v>#REF!</v>
      </c>
      <c r="BC34" s="7" t="e">
        <f t="shared" si="13"/>
        <v>#REF!</v>
      </c>
      <c r="BD34" s="7" t="e">
        <f t="shared" si="13"/>
        <v>#REF!</v>
      </c>
      <c r="BE34" s="7" t="e">
        <f t="shared" si="13"/>
        <v>#REF!</v>
      </c>
    </row>
    <row r="35" spans="1:57" x14ac:dyDescent="0.2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57" x14ac:dyDescent="0.2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57" x14ac:dyDescent="0.2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57" x14ac:dyDescent="0.2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57" x14ac:dyDescent="0.2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57" x14ac:dyDescent="0.2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57" x14ac:dyDescent="0.2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57" x14ac:dyDescent="0.2"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57" x14ac:dyDescent="0.2"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</sheetData>
  <autoFilter ref="A2:BE2" xr:uid="{00000000-0001-0000-0500-000000000000}">
    <sortState xmlns:xlrd2="http://schemas.microsoft.com/office/spreadsheetml/2017/richdata2" ref="A3:BE33">
      <sortCondition descending="1" ref="M2"/>
    </sortState>
  </autoFilter>
  <sortState xmlns:xlrd2="http://schemas.microsoft.com/office/spreadsheetml/2017/richdata2" ref="A2:M18">
    <sortCondition descending="1" ref="M2:M18"/>
  </sortState>
  <dataValidations count="1">
    <dataValidation type="list" allowBlank="1" showInputMessage="1" showErrorMessage="1" sqref="B22:B33" xr:uid="{00000000-0002-0000-05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 filterMode="1">
    <pageSetUpPr fitToPage="1"/>
  </sheetPr>
  <dimension ref="A1:BE30"/>
  <sheetViews>
    <sheetView tabSelected="1" workbookViewId="0">
      <selection activeCell="A35" sqref="A35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5</v>
      </c>
    </row>
    <row r="2" spans="1:57" ht="16" x14ac:dyDescent="0.2">
      <c r="A2" s="13" t="s">
        <v>16</v>
      </c>
      <c r="B2" s="13" t="s">
        <v>17</v>
      </c>
      <c r="C2" s="14" t="s">
        <v>18</v>
      </c>
      <c r="D2" s="13" t="s">
        <v>19</v>
      </c>
      <c r="E2" s="14" t="s">
        <v>20</v>
      </c>
      <c r="F2" s="13" t="s">
        <v>21</v>
      </c>
      <c r="G2" s="14" t="s">
        <v>22</v>
      </c>
      <c r="H2" s="13" t="s">
        <v>23</v>
      </c>
      <c r="I2" s="14" t="s">
        <v>24</v>
      </c>
      <c r="J2" s="13" t="s">
        <v>25</v>
      </c>
      <c r="K2" s="13" t="s">
        <v>24</v>
      </c>
      <c r="L2" s="13" t="s">
        <v>24</v>
      </c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hidden="1" x14ac:dyDescent="0.2">
      <c r="A3" s="78" t="s">
        <v>136</v>
      </c>
      <c r="B3" s="66" t="s">
        <v>53</v>
      </c>
      <c r="C3" s="67" t="s">
        <v>137</v>
      </c>
      <c r="D3" s="67">
        <v>14</v>
      </c>
      <c r="E3" s="70" t="s">
        <v>138</v>
      </c>
      <c r="F3" s="69">
        <v>16</v>
      </c>
      <c r="G3" s="70" t="s">
        <v>139</v>
      </c>
      <c r="H3" s="69">
        <v>16</v>
      </c>
      <c r="I3" s="70"/>
      <c r="J3" s="69"/>
      <c r="K3" s="69" t="s">
        <v>140</v>
      </c>
      <c r="L3" s="69">
        <v>14</v>
      </c>
      <c r="M3" s="69">
        <f t="shared" ref="M3:M9" si="0">J3+H3+F3+D3+L3</f>
        <v>60</v>
      </c>
      <c r="N3" s="8" t="s">
        <v>39</v>
      </c>
      <c r="O3" s="20">
        <f t="shared" ref="O3:X5" si="1">IF($B3=O$2,($D3),(0))</f>
        <v>0</v>
      </c>
      <c r="P3" s="20">
        <f t="shared" si="1"/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 t="shared" ref="Z3:AI12" si="2">IF($B3=Z$2,($F3),(0))</f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 t="shared" ref="AK3:AT11" si="3">IF($B3=AK$2,($H3),(0))</f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 t="shared" ref="AV3:BE12" si="4">IF($B3=AV$2,($J3),(0))</f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 x14ac:dyDescent="0.2">
      <c r="A4" s="78" t="s">
        <v>110</v>
      </c>
      <c r="B4" s="66" t="s">
        <v>41</v>
      </c>
      <c r="C4" s="67" t="s">
        <v>141</v>
      </c>
      <c r="D4" s="67">
        <v>12</v>
      </c>
      <c r="E4" s="70"/>
      <c r="F4" s="69"/>
      <c r="G4" s="70" t="s">
        <v>142</v>
      </c>
      <c r="H4" s="69">
        <v>14</v>
      </c>
      <c r="I4" s="70"/>
      <c r="J4" s="69"/>
      <c r="K4" s="69" t="s">
        <v>143</v>
      </c>
      <c r="L4" s="69">
        <v>12</v>
      </c>
      <c r="M4" s="69">
        <f t="shared" si="0"/>
        <v>38</v>
      </c>
      <c r="N4" s="8" t="s">
        <v>42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 x14ac:dyDescent="0.2">
      <c r="A5" s="78" t="s">
        <v>144</v>
      </c>
      <c r="B5" s="66" t="s">
        <v>48</v>
      </c>
      <c r="C5" s="67" t="s">
        <v>145</v>
      </c>
      <c r="D5" s="67">
        <v>10</v>
      </c>
      <c r="E5" s="70" t="s">
        <v>146</v>
      </c>
      <c r="F5" s="69">
        <v>14</v>
      </c>
      <c r="G5" s="70"/>
      <c r="H5" s="69"/>
      <c r="I5" s="70"/>
      <c r="J5" s="69"/>
      <c r="K5" s="69">
        <v>2.11</v>
      </c>
      <c r="L5" s="69">
        <v>10</v>
      </c>
      <c r="M5" s="69">
        <f t="shared" si="0"/>
        <v>34</v>
      </c>
      <c r="N5" s="8" t="s">
        <v>44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 x14ac:dyDescent="0.2">
      <c r="A6" s="79" t="s">
        <v>114</v>
      </c>
      <c r="B6" s="37" t="s">
        <v>53</v>
      </c>
      <c r="C6" s="38" t="s">
        <v>147</v>
      </c>
      <c r="D6" s="38">
        <v>16</v>
      </c>
      <c r="E6" s="1"/>
      <c r="F6" s="2"/>
      <c r="G6" s="1"/>
      <c r="H6" s="2"/>
      <c r="I6" s="1"/>
      <c r="J6" s="2"/>
      <c r="K6" s="2" t="s">
        <v>148</v>
      </c>
      <c r="L6" s="2">
        <v>16</v>
      </c>
      <c r="M6" s="2">
        <f t="shared" si="0"/>
        <v>32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>
        <f t="shared" si="2"/>
        <v>0</v>
      </c>
      <c r="AA6" s="8">
        <f t="shared" si="2"/>
        <v>0</v>
      </c>
      <c r="AB6" s="8">
        <f t="shared" si="2"/>
        <v>0</v>
      </c>
      <c r="AC6" s="8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78" t="s">
        <v>149</v>
      </c>
      <c r="B7" s="66" t="s">
        <v>46</v>
      </c>
      <c r="C7" s="67" t="s">
        <v>150</v>
      </c>
      <c r="D7" s="67">
        <v>8</v>
      </c>
      <c r="E7" s="70"/>
      <c r="F7" s="69"/>
      <c r="G7" s="70" t="s">
        <v>151</v>
      </c>
      <c r="H7" s="69">
        <v>10</v>
      </c>
      <c r="I7" s="70"/>
      <c r="J7" s="69"/>
      <c r="K7" s="69" t="s">
        <v>152</v>
      </c>
      <c r="L7" s="69">
        <v>8</v>
      </c>
      <c r="M7" s="69">
        <f t="shared" si="0"/>
        <v>26</v>
      </c>
      <c r="N7" s="8"/>
      <c r="O7" s="20">
        <f t="shared" ref="O7:X16" si="5">IF($B7=O$2,($D7),(0))</f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 x14ac:dyDescent="0.2">
      <c r="A8" s="79" t="s">
        <v>153</v>
      </c>
      <c r="B8" s="37" t="s">
        <v>38</v>
      </c>
      <c r="C8" s="38" t="s">
        <v>154</v>
      </c>
      <c r="D8" s="38">
        <v>1</v>
      </c>
      <c r="E8" s="1" t="s">
        <v>155</v>
      </c>
      <c r="F8" s="2">
        <v>8</v>
      </c>
      <c r="G8" s="1" t="s">
        <v>156</v>
      </c>
      <c r="H8" s="2">
        <v>6</v>
      </c>
      <c r="I8" s="1"/>
      <c r="J8" s="2"/>
      <c r="K8" s="2">
        <v>2.13</v>
      </c>
      <c r="L8" s="2">
        <v>4</v>
      </c>
      <c r="M8" s="2">
        <f t="shared" si="0"/>
        <v>19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8"/>
      <c r="Z8" s="8">
        <f t="shared" si="2"/>
        <v>0</v>
      </c>
      <c r="AA8" s="8">
        <f t="shared" si="2"/>
        <v>0</v>
      </c>
      <c r="AB8" s="8">
        <f t="shared" si="2"/>
        <v>0</v>
      </c>
      <c r="AC8" s="8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x14ac:dyDescent="0.2">
      <c r="A9" s="79" t="s">
        <v>157</v>
      </c>
      <c r="B9" s="37" t="s">
        <v>46</v>
      </c>
      <c r="C9" s="38" t="s">
        <v>158</v>
      </c>
      <c r="D9" s="38">
        <v>1</v>
      </c>
      <c r="E9" s="1" t="s">
        <v>159</v>
      </c>
      <c r="F9" s="2">
        <v>6</v>
      </c>
      <c r="G9" s="1" t="s">
        <v>160</v>
      </c>
      <c r="H9" s="2">
        <v>8</v>
      </c>
      <c r="I9" s="1"/>
      <c r="J9" s="2"/>
      <c r="K9" s="2" t="s">
        <v>161</v>
      </c>
      <c r="L9" s="2">
        <v>2</v>
      </c>
      <c r="M9" s="2">
        <f t="shared" si="0"/>
        <v>17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 x14ac:dyDescent="0.2">
      <c r="A10" s="79" t="s">
        <v>162</v>
      </c>
      <c r="B10" s="37" t="s">
        <v>60</v>
      </c>
      <c r="C10" s="4"/>
      <c r="D10" s="4"/>
      <c r="E10" s="4" t="s">
        <v>163</v>
      </c>
      <c r="F10" s="4">
        <v>12</v>
      </c>
      <c r="G10" s="4"/>
      <c r="H10" s="4"/>
      <c r="I10" s="4"/>
      <c r="J10" s="4"/>
      <c r="K10" s="4"/>
      <c r="L10" s="4"/>
      <c r="M10" s="2">
        <f>J10+H10+F10+D10</f>
        <v>12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 x14ac:dyDescent="0.2">
      <c r="A11" s="33" t="s">
        <v>164</v>
      </c>
      <c r="B11" s="33" t="s">
        <v>56</v>
      </c>
      <c r="C11" s="4"/>
      <c r="D11" s="4"/>
      <c r="E11" s="4"/>
      <c r="F11" s="4"/>
      <c r="G11" s="4" t="s">
        <v>165</v>
      </c>
      <c r="H11" s="4">
        <v>12</v>
      </c>
      <c r="I11" s="4"/>
      <c r="J11" s="4"/>
      <c r="K11" s="4"/>
      <c r="L11" s="4"/>
      <c r="M11" s="4">
        <v>12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79" t="s">
        <v>231</v>
      </c>
      <c r="B12" s="37" t="s">
        <v>46</v>
      </c>
      <c r="C12" s="38" t="s">
        <v>166</v>
      </c>
      <c r="D12" s="38">
        <v>1</v>
      </c>
      <c r="E12" s="4" t="s">
        <v>167</v>
      </c>
      <c r="F12" s="4">
        <v>10</v>
      </c>
      <c r="G12" s="1" t="s">
        <v>168</v>
      </c>
      <c r="H12" s="2">
        <v>4</v>
      </c>
      <c r="I12" s="4"/>
      <c r="J12" s="4"/>
      <c r="K12" s="4" t="s">
        <v>169</v>
      </c>
      <c r="L12" s="4">
        <v>1</v>
      </c>
      <c r="M12" s="4">
        <v>12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>IF($B12=AK$2,(#REF!),(0))</f>
        <v>0</v>
      </c>
      <c r="AL12" s="7">
        <f>IF($B12=AL$2,(#REF!),(0))</f>
        <v>0</v>
      </c>
      <c r="AM12" s="7">
        <f>IF($B12=AM$2,(#REF!),(0))</f>
        <v>0</v>
      </c>
      <c r="AN12" s="7">
        <f>IF($B12=AN$2,(#REF!),(0))</f>
        <v>0</v>
      </c>
      <c r="AO12" s="7">
        <f>IF($B12=AO$2,(#REF!),(0))</f>
        <v>0</v>
      </c>
      <c r="AP12" s="7">
        <f>IF($B12=AP$2,(#REF!),(0))</f>
        <v>0</v>
      </c>
      <c r="AQ12" s="7">
        <f>IF($B12=AQ$2,(#REF!),(0))</f>
        <v>0</v>
      </c>
      <c r="AR12" s="7">
        <f>IF($B12=AR$2,(#REF!),(0))</f>
        <v>0</v>
      </c>
      <c r="AS12" s="7">
        <f>IF($B12=AS$2,(#REF!),(0))</f>
        <v>0</v>
      </c>
      <c r="AT12" s="7">
        <f>IF($B12=AT$2,(#REF!),(0))</f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idden="1" x14ac:dyDescent="0.2">
      <c r="A13" s="79" t="s">
        <v>170</v>
      </c>
      <c r="B13" s="37" t="s">
        <v>53</v>
      </c>
      <c r="C13" s="38" t="s">
        <v>171</v>
      </c>
      <c r="D13" s="38">
        <v>2</v>
      </c>
      <c r="E13" s="1"/>
      <c r="F13" s="2"/>
      <c r="G13" s="1" t="s">
        <v>172</v>
      </c>
      <c r="H13" s="2">
        <v>2</v>
      </c>
      <c r="I13" s="1"/>
      <c r="J13" s="2"/>
      <c r="K13" s="2" t="s">
        <v>173</v>
      </c>
      <c r="L13" s="2">
        <v>6</v>
      </c>
      <c r="M13" s="2">
        <f>J13+H13+F13+D13+L13</f>
        <v>10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ref="Z13:AI22" si="6">IF($B13=Z$2,($F13),(0))</f>
        <v>0</v>
      </c>
      <c r="AA13" s="7">
        <f t="shared" si="6"/>
        <v>0</v>
      </c>
      <c r="AB13" s="7">
        <f t="shared" si="6"/>
        <v>0</v>
      </c>
      <c r="AC13" s="7">
        <f t="shared" si="6"/>
        <v>0</v>
      </c>
      <c r="AD13" s="7">
        <f t="shared" si="6"/>
        <v>0</v>
      </c>
      <c r="AE13" s="7">
        <f t="shared" si="6"/>
        <v>0</v>
      </c>
      <c r="AF13" s="7">
        <f t="shared" si="6"/>
        <v>0</v>
      </c>
      <c r="AG13" s="7">
        <f t="shared" si="6"/>
        <v>0</v>
      </c>
      <c r="AH13" s="7">
        <f t="shared" si="6"/>
        <v>0</v>
      </c>
      <c r="AI13" s="7">
        <f t="shared" si="6"/>
        <v>0</v>
      </c>
      <c r="AJ13" s="7"/>
      <c r="AK13" s="7">
        <f t="shared" ref="AK13:AT22" si="7">IF($B13=AK$2,($H13),(0))</f>
        <v>0</v>
      </c>
      <c r="AL13" s="7">
        <f t="shared" si="7"/>
        <v>0</v>
      </c>
      <c r="AM13" s="7">
        <f t="shared" si="7"/>
        <v>0</v>
      </c>
      <c r="AN13" s="7">
        <f t="shared" si="7"/>
        <v>0</v>
      </c>
      <c r="AO13" s="7">
        <f t="shared" si="7"/>
        <v>0</v>
      </c>
      <c r="AP13" s="7">
        <f t="shared" si="7"/>
        <v>0</v>
      </c>
      <c r="AQ13" s="7">
        <f t="shared" si="7"/>
        <v>0</v>
      </c>
      <c r="AR13" s="7">
        <f t="shared" si="7"/>
        <v>0</v>
      </c>
      <c r="AS13" s="7">
        <f t="shared" si="7"/>
        <v>0</v>
      </c>
      <c r="AT13" s="7">
        <f t="shared" si="7"/>
        <v>0</v>
      </c>
      <c r="AU13" s="7"/>
      <c r="AV13" s="7">
        <f t="shared" ref="AV13:BE22" si="8">IF($B13=AV$2,($J13),(0))</f>
        <v>0</v>
      </c>
      <c r="AW13" s="7">
        <f t="shared" si="8"/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</row>
    <row r="14" spans="1:57" hidden="1" x14ac:dyDescent="0.2">
      <c r="A14" s="79" t="s">
        <v>174</v>
      </c>
      <c r="B14" s="37" t="s">
        <v>56</v>
      </c>
      <c r="C14" s="38" t="s">
        <v>175</v>
      </c>
      <c r="D14" s="38">
        <v>6</v>
      </c>
      <c r="E14" s="1"/>
      <c r="F14" s="2"/>
      <c r="G14" s="1"/>
      <c r="H14" s="2"/>
      <c r="I14" s="1"/>
      <c r="J14" s="2"/>
      <c r="K14" s="2"/>
      <c r="L14" s="2"/>
      <c r="M14" s="2">
        <f>J14+H14+F14+D14+L14</f>
        <v>6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6"/>
        <v>0</v>
      </c>
      <c r="AB14" s="7">
        <f t="shared" si="6"/>
        <v>0</v>
      </c>
      <c r="AC14" s="7">
        <f t="shared" si="6"/>
        <v>0</v>
      </c>
      <c r="AD14" s="7">
        <f t="shared" si="6"/>
        <v>0</v>
      </c>
      <c r="AE14" s="7">
        <f t="shared" si="6"/>
        <v>0</v>
      </c>
      <c r="AF14" s="7">
        <f t="shared" si="6"/>
        <v>0</v>
      </c>
      <c r="AG14" s="7">
        <f t="shared" si="6"/>
        <v>0</v>
      </c>
      <c r="AH14" s="7">
        <f t="shared" si="6"/>
        <v>0</v>
      </c>
      <c r="AI14" s="7">
        <f t="shared" si="6"/>
        <v>0</v>
      </c>
      <c r="AJ14" s="7"/>
      <c r="AK14" s="7">
        <f t="shared" si="7"/>
        <v>0</v>
      </c>
      <c r="AL14" s="7">
        <f t="shared" si="7"/>
        <v>0</v>
      </c>
      <c r="AM14" s="7">
        <f t="shared" si="7"/>
        <v>0</v>
      </c>
      <c r="AN14" s="7">
        <f t="shared" si="7"/>
        <v>0</v>
      </c>
      <c r="AO14" s="7">
        <f t="shared" si="7"/>
        <v>0</v>
      </c>
      <c r="AP14" s="7">
        <f t="shared" si="7"/>
        <v>0</v>
      </c>
      <c r="AQ14" s="7">
        <f t="shared" si="7"/>
        <v>0</v>
      </c>
      <c r="AR14" s="7">
        <f t="shared" si="7"/>
        <v>0</v>
      </c>
      <c r="AS14" s="7">
        <f t="shared" si="7"/>
        <v>0</v>
      </c>
      <c r="AT14" s="7">
        <f t="shared" si="7"/>
        <v>0</v>
      </c>
      <c r="AU14" s="7"/>
      <c r="AV14" s="7">
        <f t="shared" si="8"/>
        <v>0</v>
      </c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</row>
    <row r="15" spans="1:57" hidden="1" x14ac:dyDescent="0.2">
      <c r="A15" s="79" t="s">
        <v>176</v>
      </c>
      <c r="B15" s="37" t="s">
        <v>48</v>
      </c>
      <c r="C15" s="38" t="s">
        <v>177</v>
      </c>
      <c r="D15" s="38">
        <v>4</v>
      </c>
      <c r="E15" s="1"/>
      <c r="F15" s="2"/>
      <c r="G15" s="1"/>
      <c r="H15" s="2"/>
      <c r="I15" s="1"/>
      <c r="J15" s="2"/>
      <c r="K15" s="2"/>
      <c r="L15" s="2"/>
      <c r="M15" s="2">
        <f>J15+H15+F15+D15+L15</f>
        <v>4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6"/>
        <v>0</v>
      </c>
      <c r="AB15" s="7">
        <f t="shared" si="6"/>
        <v>0</v>
      </c>
      <c r="AC15" s="7">
        <f t="shared" si="6"/>
        <v>0</v>
      </c>
      <c r="AD15" s="7">
        <f t="shared" si="6"/>
        <v>0</v>
      </c>
      <c r="AE15" s="7">
        <f t="shared" si="6"/>
        <v>0</v>
      </c>
      <c r="AF15" s="7">
        <f t="shared" si="6"/>
        <v>0</v>
      </c>
      <c r="AG15" s="7">
        <f t="shared" si="6"/>
        <v>0</v>
      </c>
      <c r="AH15" s="7">
        <f t="shared" si="6"/>
        <v>0</v>
      </c>
      <c r="AI15" s="7">
        <f t="shared" si="6"/>
        <v>0</v>
      </c>
      <c r="AJ15" s="7"/>
      <c r="AK15" s="7">
        <f t="shared" si="7"/>
        <v>0</v>
      </c>
      <c r="AL15" s="7">
        <f t="shared" si="7"/>
        <v>0</v>
      </c>
      <c r="AM15" s="7">
        <f t="shared" si="7"/>
        <v>0</v>
      </c>
      <c r="AN15" s="7">
        <f t="shared" si="7"/>
        <v>0</v>
      </c>
      <c r="AO15" s="7">
        <f t="shared" si="7"/>
        <v>0</v>
      </c>
      <c r="AP15" s="7">
        <f t="shared" si="7"/>
        <v>0</v>
      </c>
      <c r="AQ15" s="7">
        <f t="shared" si="7"/>
        <v>0</v>
      </c>
      <c r="AR15" s="7">
        <f t="shared" si="7"/>
        <v>0</v>
      </c>
      <c r="AS15" s="7">
        <f t="shared" si="7"/>
        <v>0</v>
      </c>
      <c r="AT15" s="7">
        <f t="shared" si="7"/>
        <v>0</v>
      </c>
      <c r="AU15" s="7"/>
      <c r="AV15" s="7">
        <f t="shared" si="8"/>
        <v>0</v>
      </c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</row>
    <row r="16" spans="1:57" x14ac:dyDescent="0.2">
      <c r="A16" s="79" t="s">
        <v>178</v>
      </c>
      <c r="B16" s="37" t="s">
        <v>46</v>
      </c>
      <c r="C16" s="4"/>
      <c r="D16" s="4"/>
      <c r="E16" s="4" t="s">
        <v>179</v>
      </c>
      <c r="F16" s="4">
        <v>4</v>
      </c>
      <c r="G16" s="4"/>
      <c r="H16" s="4"/>
      <c r="I16" s="4"/>
      <c r="J16" s="4"/>
      <c r="K16" s="4" t="s">
        <v>180</v>
      </c>
      <c r="L16" s="4">
        <v>1</v>
      </c>
      <c r="M16" s="2">
        <f>J16+H16+F16+D16</f>
        <v>4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6"/>
        <v>0</v>
      </c>
      <c r="AB16" s="7">
        <f t="shared" si="6"/>
        <v>0</v>
      </c>
      <c r="AC16" s="7">
        <f t="shared" si="6"/>
        <v>0</v>
      </c>
      <c r="AD16" s="7">
        <f t="shared" si="6"/>
        <v>0</v>
      </c>
      <c r="AE16" s="7">
        <f t="shared" si="6"/>
        <v>0</v>
      </c>
      <c r="AF16" s="7">
        <f t="shared" si="6"/>
        <v>0</v>
      </c>
      <c r="AG16" s="7">
        <f t="shared" si="6"/>
        <v>0</v>
      </c>
      <c r="AH16" s="7">
        <f t="shared" si="6"/>
        <v>0</v>
      </c>
      <c r="AI16" s="7">
        <f t="shared" si="6"/>
        <v>0</v>
      </c>
      <c r="AJ16" s="7"/>
      <c r="AK16" s="7">
        <f t="shared" si="7"/>
        <v>0</v>
      </c>
      <c r="AL16" s="7">
        <f t="shared" si="7"/>
        <v>0</v>
      </c>
      <c r="AM16" s="7">
        <f t="shared" si="7"/>
        <v>0</v>
      </c>
      <c r="AN16" s="7">
        <f t="shared" si="7"/>
        <v>0</v>
      </c>
      <c r="AO16" s="7">
        <f t="shared" si="7"/>
        <v>0</v>
      </c>
      <c r="AP16" s="7">
        <f t="shared" si="7"/>
        <v>0</v>
      </c>
      <c r="AQ16" s="7">
        <f t="shared" si="7"/>
        <v>0</v>
      </c>
      <c r="AR16" s="7">
        <f t="shared" si="7"/>
        <v>0</v>
      </c>
      <c r="AS16" s="7">
        <f t="shared" si="7"/>
        <v>0</v>
      </c>
      <c r="AT16" s="7">
        <f t="shared" si="7"/>
        <v>0</v>
      </c>
      <c r="AU16" s="7"/>
      <c r="AV16" s="7">
        <f t="shared" si="8"/>
        <v>0</v>
      </c>
      <c r="AW16" s="7">
        <f t="shared" si="8"/>
        <v>0</v>
      </c>
      <c r="AX16" s="7">
        <f t="shared" si="8"/>
        <v>0</v>
      </c>
      <c r="AY16" s="7">
        <f t="shared" si="8"/>
        <v>0</v>
      </c>
      <c r="AZ16" s="7">
        <f t="shared" si="8"/>
        <v>0</v>
      </c>
      <c r="BA16" s="7">
        <f t="shared" si="8"/>
        <v>0</v>
      </c>
      <c r="BB16" s="7">
        <f t="shared" si="8"/>
        <v>0</v>
      </c>
      <c r="BC16" s="7">
        <f t="shared" si="8"/>
        <v>0</v>
      </c>
      <c r="BD16" s="7">
        <f t="shared" si="8"/>
        <v>0</v>
      </c>
      <c r="BE16" s="7">
        <f t="shared" si="8"/>
        <v>0</v>
      </c>
    </row>
    <row r="17" spans="1:57" x14ac:dyDescent="0.2">
      <c r="A17" s="79" t="s">
        <v>109</v>
      </c>
      <c r="B17" s="37" t="s">
        <v>46</v>
      </c>
      <c r="C17" s="38" t="s">
        <v>181</v>
      </c>
      <c r="D17" s="38">
        <v>1</v>
      </c>
      <c r="E17" s="1" t="s">
        <v>182</v>
      </c>
      <c r="F17" s="2">
        <v>2</v>
      </c>
      <c r="G17" s="1"/>
      <c r="H17" s="2"/>
      <c r="I17" s="1"/>
      <c r="J17" s="2"/>
      <c r="K17" s="2" t="s">
        <v>183</v>
      </c>
      <c r="L17" s="2">
        <v>1</v>
      </c>
      <c r="M17" s="2">
        <f>J17+H17+F17+D17+L17</f>
        <v>4</v>
      </c>
      <c r="N17" s="8"/>
      <c r="O17" s="20">
        <f t="shared" ref="O17:X22" si="9">IF($B17=O$2,($D17),(0))</f>
        <v>0</v>
      </c>
      <c r="P17" s="20">
        <f t="shared" si="9"/>
        <v>0</v>
      </c>
      <c r="Q17" s="20">
        <f t="shared" si="9"/>
        <v>0</v>
      </c>
      <c r="R17" s="20">
        <f t="shared" si="9"/>
        <v>0</v>
      </c>
      <c r="S17" s="20">
        <f t="shared" si="9"/>
        <v>0</v>
      </c>
      <c r="T17" s="20">
        <f t="shared" si="9"/>
        <v>0</v>
      </c>
      <c r="U17" s="20">
        <f t="shared" si="9"/>
        <v>0</v>
      </c>
      <c r="V17" s="20">
        <f t="shared" si="9"/>
        <v>0</v>
      </c>
      <c r="W17" s="20">
        <f t="shared" si="9"/>
        <v>0</v>
      </c>
      <c r="X17" s="20">
        <f t="shared" si="9"/>
        <v>0</v>
      </c>
      <c r="Y17" s="7"/>
      <c r="Z17" s="7">
        <f t="shared" si="6"/>
        <v>0</v>
      </c>
      <c r="AA17" s="7">
        <f t="shared" si="6"/>
        <v>0</v>
      </c>
      <c r="AB17" s="7">
        <f t="shared" si="6"/>
        <v>0</v>
      </c>
      <c r="AC17" s="7">
        <f t="shared" si="6"/>
        <v>0</v>
      </c>
      <c r="AD17" s="7">
        <f t="shared" si="6"/>
        <v>0</v>
      </c>
      <c r="AE17" s="7">
        <f t="shared" si="6"/>
        <v>0</v>
      </c>
      <c r="AF17" s="7">
        <f t="shared" si="6"/>
        <v>0</v>
      </c>
      <c r="AG17" s="7">
        <f t="shared" si="6"/>
        <v>0</v>
      </c>
      <c r="AH17" s="7">
        <f t="shared" si="6"/>
        <v>0</v>
      </c>
      <c r="AI17" s="7">
        <f t="shared" si="6"/>
        <v>0</v>
      </c>
      <c r="AJ17" s="7"/>
      <c r="AK17" s="7">
        <f t="shared" si="7"/>
        <v>0</v>
      </c>
      <c r="AL17" s="7">
        <f t="shared" si="7"/>
        <v>0</v>
      </c>
      <c r="AM17" s="7">
        <f t="shared" si="7"/>
        <v>0</v>
      </c>
      <c r="AN17" s="7">
        <f t="shared" si="7"/>
        <v>0</v>
      </c>
      <c r="AO17" s="7">
        <f t="shared" si="7"/>
        <v>0</v>
      </c>
      <c r="AP17" s="7">
        <f t="shared" si="7"/>
        <v>0</v>
      </c>
      <c r="AQ17" s="7">
        <f t="shared" si="7"/>
        <v>0</v>
      </c>
      <c r="AR17" s="7">
        <f t="shared" si="7"/>
        <v>0</v>
      </c>
      <c r="AS17" s="7">
        <f t="shared" si="7"/>
        <v>0</v>
      </c>
      <c r="AT17" s="7">
        <f t="shared" si="7"/>
        <v>0</v>
      </c>
      <c r="AU17" s="7"/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</row>
    <row r="18" spans="1:57" hidden="1" x14ac:dyDescent="0.2">
      <c r="A18" s="80" t="s">
        <v>184</v>
      </c>
      <c r="B18" s="75" t="s">
        <v>41</v>
      </c>
      <c r="C18" s="46" t="s">
        <v>185</v>
      </c>
      <c r="D18" s="46">
        <v>1</v>
      </c>
      <c r="E18" s="47" t="s">
        <v>186</v>
      </c>
      <c r="F18" s="48">
        <v>1</v>
      </c>
      <c r="G18" s="47" t="s">
        <v>187</v>
      </c>
      <c r="H18" s="48">
        <v>1</v>
      </c>
      <c r="I18" s="47"/>
      <c r="J18" s="48"/>
      <c r="K18" s="48" t="s">
        <v>188</v>
      </c>
      <c r="L18" s="48">
        <v>1</v>
      </c>
      <c r="M18" s="2">
        <f>J18+H18+F18+D18</f>
        <v>3</v>
      </c>
      <c r="N18" s="8"/>
      <c r="O18" s="20">
        <f t="shared" si="9"/>
        <v>0</v>
      </c>
      <c r="P18" s="20">
        <f t="shared" si="9"/>
        <v>0</v>
      </c>
      <c r="Q18" s="20">
        <f t="shared" si="9"/>
        <v>0</v>
      </c>
      <c r="R18" s="20">
        <f t="shared" si="9"/>
        <v>0</v>
      </c>
      <c r="S18" s="20">
        <f t="shared" si="9"/>
        <v>0</v>
      </c>
      <c r="T18" s="20">
        <f t="shared" si="9"/>
        <v>0</v>
      </c>
      <c r="U18" s="20">
        <f t="shared" si="9"/>
        <v>0</v>
      </c>
      <c r="V18" s="20">
        <f t="shared" si="9"/>
        <v>0</v>
      </c>
      <c r="W18" s="20">
        <f t="shared" si="9"/>
        <v>0</v>
      </c>
      <c r="X18" s="20">
        <f t="shared" si="9"/>
        <v>0</v>
      </c>
      <c r="Y18" s="7"/>
      <c r="Z18" s="7">
        <f t="shared" si="6"/>
        <v>0</v>
      </c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/>
      <c r="AK18" s="7">
        <f t="shared" si="7"/>
        <v>0</v>
      </c>
      <c r="AL18" s="7">
        <f t="shared" si="7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/>
      <c r="AV18" s="7">
        <f t="shared" si="8"/>
        <v>0</v>
      </c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</row>
    <row r="19" spans="1:57" hidden="1" x14ac:dyDescent="0.2">
      <c r="A19" s="82" t="s">
        <v>189</v>
      </c>
      <c r="B19" s="42" t="s">
        <v>60</v>
      </c>
      <c r="C19" s="59" t="s">
        <v>190</v>
      </c>
      <c r="D19" s="59">
        <v>1</v>
      </c>
      <c r="E19" s="60" t="s">
        <v>191</v>
      </c>
      <c r="F19" s="61">
        <v>1</v>
      </c>
      <c r="G19" s="60"/>
      <c r="H19" s="61"/>
      <c r="I19" s="60"/>
      <c r="J19" s="61"/>
      <c r="K19" s="61"/>
      <c r="L19" s="61"/>
      <c r="M19" s="2">
        <f>J19+H19+F19+D19+L19</f>
        <v>2</v>
      </c>
      <c r="N19" s="8"/>
      <c r="O19" s="20">
        <f t="shared" si="9"/>
        <v>0</v>
      </c>
      <c r="P19" s="20">
        <f t="shared" si="9"/>
        <v>0</v>
      </c>
      <c r="Q19" s="20">
        <f t="shared" si="9"/>
        <v>0</v>
      </c>
      <c r="R19" s="20">
        <f t="shared" si="9"/>
        <v>0</v>
      </c>
      <c r="S19" s="20">
        <f t="shared" si="9"/>
        <v>0</v>
      </c>
      <c r="T19" s="20">
        <f t="shared" si="9"/>
        <v>0</v>
      </c>
      <c r="U19" s="20">
        <f t="shared" si="9"/>
        <v>0</v>
      </c>
      <c r="V19" s="20">
        <f t="shared" si="9"/>
        <v>0</v>
      </c>
      <c r="W19" s="20">
        <f t="shared" si="9"/>
        <v>0</v>
      </c>
      <c r="X19" s="20">
        <f t="shared" si="9"/>
        <v>0</v>
      </c>
      <c r="Y19" s="7"/>
      <c r="Z19" s="7">
        <f t="shared" si="6"/>
        <v>0</v>
      </c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 t="shared" si="7"/>
        <v>0</v>
      </c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 t="shared" si="8"/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 hidden="1" x14ac:dyDescent="0.2">
      <c r="A20" s="90" t="s">
        <v>192</v>
      </c>
      <c r="B20" s="91" t="s">
        <v>56</v>
      </c>
      <c r="C20" s="62" t="s">
        <v>193</v>
      </c>
      <c r="D20" s="62">
        <v>1</v>
      </c>
      <c r="E20" s="63"/>
      <c r="F20" s="64"/>
      <c r="G20" s="63" t="s">
        <v>194</v>
      </c>
      <c r="H20" s="64">
        <v>1</v>
      </c>
      <c r="I20" s="63"/>
      <c r="J20" s="64"/>
      <c r="K20" s="64" t="s">
        <v>195</v>
      </c>
      <c r="L20" s="64">
        <v>1</v>
      </c>
      <c r="M20" s="48">
        <f>J20+H20+F20+D20</f>
        <v>2</v>
      </c>
      <c r="N20" s="8"/>
      <c r="O20" s="20">
        <f t="shared" si="9"/>
        <v>0</v>
      </c>
      <c r="P20" s="20">
        <f t="shared" si="9"/>
        <v>0</v>
      </c>
      <c r="Q20" s="20">
        <f t="shared" si="9"/>
        <v>0</v>
      </c>
      <c r="R20" s="20">
        <f t="shared" si="9"/>
        <v>0</v>
      </c>
      <c r="S20" s="20">
        <f t="shared" si="9"/>
        <v>0</v>
      </c>
      <c r="T20" s="20">
        <f t="shared" si="9"/>
        <v>0</v>
      </c>
      <c r="U20" s="20">
        <f t="shared" si="9"/>
        <v>0</v>
      </c>
      <c r="V20" s="20">
        <f t="shared" si="9"/>
        <v>0</v>
      </c>
      <c r="W20" s="20">
        <f t="shared" si="9"/>
        <v>0</v>
      </c>
      <c r="X20" s="20">
        <f t="shared" si="9"/>
        <v>0</v>
      </c>
      <c r="Y20" s="7"/>
      <c r="Z20" s="7">
        <f t="shared" si="6"/>
        <v>0</v>
      </c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/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/>
      <c r="AV20" s="7">
        <f t="shared" si="8"/>
        <v>0</v>
      </c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</row>
    <row r="21" spans="1:57" hidden="1" x14ac:dyDescent="0.2">
      <c r="A21" s="90" t="s">
        <v>196</v>
      </c>
      <c r="B21" s="91" t="s">
        <v>41</v>
      </c>
      <c r="C21" s="38" t="s">
        <v>197</v>
      </c>
      <c r="D21" s="38">
        <v>1</v>
      </c>
      <c r="E21" s="63"/>
      <c r="F21" s="64"/>
      <c r="G21" s="1"/>
      <c r="H21" s="2"/>
      <c r="I21" s="63"/>
      <c r="J21" s="64"/>
      <c r="K21" s="64" t="s">
        <v>198</v>
      </c>
      <c r="L21" s="64">
        <v>1</v>
      </c>
      <c r="M21" s="48">
        <f>J21+H21+F21+D21+L21</f>
        <v>2</v>
      </c>
      <c r="N21" s="8"/>
      <c r="O21" s="20">
        <f t="shared" si="9"/>
        <v>0</v>
      </c>
      <c r="P21" s="20">
        <f t="shared" si="9"/>
        <v>0</v>
      </c>
      <c r="Q21" s="20">
        <f t="shared" si="9"/>
        <v>0</v>
      </c>
      <c r="R21" s="20">
        <f t="shared" si="9"/>
        <v>0</v>
      </c>
      <c r="S21" s="20">
        <f t="shared" si="9"/>
        <v>0</v>
      </c>
      <c r="T21" s="20">
        <f t="shared" si="9"/>
        <v>0</v>
      </c>
      <c r="U21" s="20">
        <f t="shared" si="9"/>
        <v>0</v>
      </c>
      <c r="V21" s="20">
        <f t="shared" si="9"/>
        <v>0</v>
      </c>
      <c r="W21" s="20">
        <f t="shared" si="9"/>
        <v>0</v>
      </c>
      <c r="X21" s="20">
        <f t="shared" si="9"/>
        <v>0</v>
      </c>
      <c r="Y21" s="7"/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/>
      <c r="AK21" s="7">
        <f t="shared" si="7"/>
        <v>0</v>
      </c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/>
      <c r="AV21" s="7">
        <f t="shared" si="8"/>
        <v>0</v>
      </c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</row>
    <row r="22" spans="1:57" hidden="1" x14ac:dyDescent="0.2">
      <c r="A22" s="90" t="s">
        <v>199</v>
      </c>
      <c r="B22" s="91" t="s">
        <v>56</v>
      </c>
      <c r="C22" s="62" t="s">
        <v>200</v>
      </c>
      <c r="D22" s="62">
        <v>1</v>
      </c>
      <c r="E22" s="63"/>
      <c r="F22" s="64"/>
      <c r="G22" s="63"/>
      <c r="H22" s="64"/>
      <c r="I22" s="63"/>
      <c r="J22" s="64"/>
      <c r="K22" s="64"/>
      <c r="L22" s="64"/>
      <c r="M22" s="64">
        <f>J22+H22+F22+D22</f>
        <v>1</v>
      </c>
      <c r="N22" s="8"/>
      <c r="O22" s="20">
        <f t="shared" si="9"/>
        <v>0</v>
      </c>
      <c r="P22" s="20">
        <f t="shared" si="9"/>
        <v>0</v>
      </c>
      <c r="Q22" s="20">
        <f t="shared" si="9"/>
        <v>0</v>
      </c>
      <c r="R22" s="20">
        <f t="shared" si="9"/>
        <v>0</v>
      </c>
      <c r="S22" s="20">
        <f t="shared" si="9"/>
        <v>0</v>
      </c>
      <c r="T22" s="20">
        <f t="shared" si="9"/>
        <v>0</v>
      </c>
      <c r="U22" s="20">
        <f t="shared" si="9"/>
        <v>0</v>
      </c>
      <c r="V22" s="20">
        <f t="shared" si="9"/>
        <v>0</v>
      </c>
      <c r="W22" s="20">
        <f t="shared" si="9"/>
        <v>0</v>
      </c>
      <c r="X22" s="20">
        <f t="shared" si="9"/>
        <v>0</v>
      </c>
      <c r="Y22" s="8"/>
      <c r="Z22" s="8">
        <f t="shared" si="6"/>
        <v>0</v>
      </c>
      <c r="AA22" s="8">
        <f t="shared" si="6"/>
        <v>0</v>
      </c>
      <c r="AB22" s="8">
        <f t="shared" si="6"/>
        <v>0</v>
      </c>
      <c r="AC22" s="8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K22" s="7">
        <f t="shared" si="7"/>
        <v>0</v>
      </c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V22" s="7">
        <f t="shared" si="8"/>
        <v>0</v>
      </c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</row>
    <row r="23" spans="1:57" hidden="1" x14ac:dyDescent="0.2">
      <c r="A23" s="82" t="s">
        <v>201</v>
      </c>
      <c r="B23" s="74" t="s">
        <v>48</v>
      </c>
      <c r="C23" s="72"/>
      <c r="D23" s="72"/>
      <c r="E23" s="72" t="s">
        <v>202</v>
      </c>
      <c r="F23" s="72">
        <v>1</v>
      </c>
      <c r="G23" s="72"/>
      <c r="H23" s="72"/>
      <c r="I23" s="72"/>
      <c r="J23" s="72"/>
      <c r="K23" s="72"/>
      <c r="L23" s="72"/>
      <c r="M23" s="61">
        <f>J23+H23+F23+D23</f>
        <v>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 hidden="1" x14ac:dyDescent="0.2">
      <c r="A24" s="120" t="s">
        <v>203</v>
      </c>
      <c r="B24" s="120" t="s">
        <v>48</v>
      </c>
      <c r="C24" s="121"/>
      <c r="D24" s="121"/>
      <c r="E24" s="121"/>
      <c r="F24" s="121"/>
      <c r="G24" s="121" t="s">
        <v>204</v>
      </c>
      <c r="H24" s="121">
        <v>1</v>
      </c>
      <c r="I24" s="121"/>
      <c r="J24" s="121"/>
      <c r="K24" s="121"/>
      <c r="L24" s="121"/>
      <c r="M24" s="121">
        <v>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 hidden="1" x14ac:dyDescent="0.2">
      <c r="A25" s="81" t="s">
        <v>205</v>
      </c>
      <c r="B25" s="81" t="s">
        <v>206</v>
      </c>
      <c r="C25" s="72"/>
      <c r="D25" s="72"/>
      <c r="E25" s="72"/>
      <c r="F25" s="72"/>
      <c r="G25" s="72" t="s">
        <v>207</v>
      </c>
      <c r="H25" s="72">
        <v>1</v>
      </c>
      <c r="I25" s="72"/>
      <c r="J25" s="72"/>
      <c r="K25" s="72"/>
      <c r="L25" s="72"/>
      <c r="M25" s="72">
        <v>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 hidden="1" x14ac:dyDescent="0.2">
      <c r="A26" s="81" t="s">
        <v>208</v>
      </c>
      <c r="B26" s="81" t="s">
        <v>48</v>
      </c>
      <c r="C26" s="72"/>
      <c r="D26" s="72"/>
      <c r="E26" s="72"/>
      <c r="F26" s="72"/>
      <c r="G26" s="72" t="s">
        <v>209</v>
      </c>
      <c r="H26" s="72">
        <v>1</v>
      </c>
      <c r="I26" s="72"/>
      <c r="J26" s="72"/>
      <c r="K26" s="72"/>
      <c r="L26" s="72"/>
      <c r="M26" s="72">
        <v>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 hidden="1" x14ac:dyDescent="0.2">
      <c r="A27" s="43" t="s">
        <v>132</v>
      </c>
      <c r="B27" s="81" t="s">
        <v>56</v>
      </c>
      <c r="C27" s="43"/>
      <c r="D27" s="43"/>
      <c r="E27" s="43"/>
      <c r="F27" s="43"/>
      <c r="G27" s="43"/>
      <c r="H27" s="43"/>
      <c r="I27" s="43"/>
      <c r="J27" s="43"/>
      <c r="K27" s="43" t="s">
        <v>210</v>
      </c>
      <c r="L27" s="43">
        <v>1</v>
      </c>
      <c r="M27" s="43">
        <v>1</v>
      </c>
    </row>
    <row r="28" spans="1:57" hidden="1" x14ac:dyDescent="0.2">
      <c r="A28" s="123" t="s">
        <v>211</v>
      </c>
      <c r="B28" s="123" t="s">
        <v>53</v>
      </c>
      <c r="C28" s="123"/>
      <c r="D28" s="123"/>
      <c r="E28" s="123"/>
      <c r="F28" s="123"/>
      <c r="G28" s="123"/>
      <c r="H28" s="123"/>
      <c r="I28" s="123"/>
      <c r="J28" s="123"/>
      <c r="K28" s="123" t="s">
        <v>212</v>
      </c>
      <c r="L28" s="123">
        <v>1</v>
      </c>
      <c r="M28" s="123">
        <v>1</v>
      </c>
    </row>
    <row r="29" spans="1:57" hidden="1" x14ac:dyDescent="0.2">
      <c r="A29" s="81" t="s">
        <v>213</v>
      </c>
      <c r="B29" s="81" t="s">
        <v>53</v>
      </c>
      <c r="C29" s="72"/>
      <c r="D29" s="72"/>
      <c r="E29" s="72"/>
      <c r="F29" s="72"/>
      <c r="G29" s="72"/>
      <c r="H29" s="72"/>
      <c r="I29" s="72"/>
      <c r="J29" s="72"/>
      <c r="K29" s="72" t="s">
        <v>214</v>
      </c>
      <c r="L29" s="72">
        <v>1</v>
      </c>
      <c r="M29" s="7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57" hidden="1" x14ac:dyDescent="0.2">
      <c r="A30" s="81" t="s">
        <v>215</v>
      </c>
      <c r="B30" s="81" t="s">
        <v>38</v>
      </c>
      <c r="C30" s="72"/>
      <c r="D30" s="72"/>
      <c r="E30" s="72"/>
      <c r="F30" s="72"/>
      <c r="G30" s="72"/>
      <c r="H30" s="72"/>
      <c r="I30" s="72"/>
      <c r="J30" s="72"/>
      <c r="K30" s="72" t="s">
        <v>216</v>
      </c>
      <c r="L30" s="72">
        <v>1</v>
      </c>
      <c r="M30" s="72"/>
    </row>
  </sheetData>
  <autoFilter ref="A2:BE30" xr:uid="{00000000-0001-0000-0600-000000000000}">
    <filterColumn colId="1">
      <filters>
        <filter val="Hurst"/>
      </filters>
    </filterColumn>
    <sortState xmlns:xlrd2="http://schemas.microsoft.com/office/spreadsheetml/2017/richdata2" ref="A3:BE30">
      <sortCondition descending="1" ref="M2"/>
    </sortState>
  </autoFilter>
  <sortState xmlns:xlrd2="http://schemas.microsoft.com/office/spreadsheetml/2017/richdata2" ref="A3:M26">
    <sortCondition descending="1" ref="M3:M26"/>
  </sortState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workbookViewId="0">
      <selection activeCell="M10" sqref="M10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217</v>
      </c>
    </row>
    <row r="2" spans="1:57" ht="16" x14ac:dyDescent="0.2">
      <c r="A2" s="26" t="s">
        <v>16</v>
      </c>
      <c r="B2" s="26" t="s">
        <v>17</v>
      </c>
      <c r="C2" s="16" t="s">
        <v>18</v>
      </c>
      <c r="D2" s="26" t="s">
        <v>19</v>
      </c>
      <c r="E2" s="16" t="s">
        <v>20</v>
      </c>
      <c r="F2" s="26" t="s">
        <v>21</v>
      </c>
      <c r="G2" s="16" t="s">
        <v>22</v>
      </c>
      <c r="H2" s="26" t="s">
        <v>23</v>
      </c>
      <c r="I2" s="16" t="s">
        <v>24</v>
      </c>
      <c r="J2" s="26" t="s">
        <v>25</v>
      </c>
      <c r="K2" s="26"/>
      <c r="L2" s="26"/>
      <c r="M2" s="26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x14ac:dyDescent="0.2">
      <c r="A3" s="95" t="s">
        <v>218</v>
      </c>
      <c r="B3" s="95" t="s">
        <v>53</v>
      </c>
      <c r="C3" s="96" t="s">
        <v>219</v>
      </c>
      <c r="D3" s="97">
        <v>16</v>
      </c>
      <c r="E3" s="97" t="s">
        <v>220</v>
      </c>
      <c r="F3" s="97">
        <v>16</v>
      </c>
      <c r="G3" s="97" t="s">
        <v>221</v>
      </c>
      <c r="H3" s="97">
        <v>16</v>
      </c>
      <c r="I3" s="97"/>
      <c r="J3" s="97"/>
      <c r="K3" s="97" t="s">
        <v>222</v>
      </c>
      <c r="L3" s="97">
        <v>14</v>
      </c>
      <c r="M3" s="97">
        <f t="shared" ref="M3:M24" si="0">J3+H3+F3+D3+L3</f>
        <v>62</v>
      </c>
      <c r="N3" s="8" t="s">
        <v>39</v>
      </c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x14ac:dyDescent="0.2">
      <c r="A4" s="95" t="s">
        <v>149</v>
      </c>
      <c r="B4" s="95" t="s">
        <v>46</v>
      </c>
      <c r="C4" s="96" t="s">
        <v>223</v>
      </c>
      <c r="D4" s="97">
        <v>14</v>
      </c>
      <c r="E4" s="98" t="s">
        <v>224</v>
      </c>
      <c r="F4" s="97">
        <v>14</v>
      </c>
      <c r="G4" s="98" t="s">
        <v>225</v>
      </c>
      <c r="H4" s="97">
        <v>14</v>
      </c>
      <c r="I4" s="98"/>
      <c r="J4" s="97"/>
      <c r="K4" s="97" t="s">
        <v>226</v>
      </c>
      <c r="L4" s="97">
        <v>12</v>
      </c>
      <c r="M4" s="97">
        <f t="shared" si="0"/>
        <v>54</v>
      </c>
      <c r="N4" s="8" t="s">
        <v>42</v>
      </c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x14ac:dyDescent="0.2">
      <c r="A5" s="95" t="s">
        <v>203</v>
      </c>
      <c r="B5" s="95" t="s">
        <v>48</v>
      </c>
      <c r="C5" s="96" t="s">
        <v>227</v>
      </c>
      <c r="D5" s="97">
        <v>12</v>
      </c>
      <c r="E5" s="98" t="s">
        <v>228</v>
      </c>
      <c r="F5" s="97">
        <v>12</v>
      </c>
      <c r="G5" s="98" t="s">
        <v>229</v>
      </c>
      <c r="H5" s="97">
        <v>12</v>
      </c>
      <c r="I5" s="98"/>
      <c r="J5" s="97"/>
      <c r="K5" s="97" t="s">
        <v>230</v>
      </c>
      <c r="L5" s="97">
        <v>10</v>
      </c>
      <c r="M5" s="97">
        <f t="shared" si="0"/>
        <v>46</v>
      </c>
      <c r="N5" s="8" t="s">
        <v>44</v>
      </c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x14ac:dyDescent="0.2">
      <c r="A6" s="83" t="s">
        <v>231</v>
      </c>
      <c r="B6" s="83" t="s">
        <v>46</v>
      </c>
      <c r="C6" s="85" t="s">
        <v>232</v>
      </c>
      <c r="D6" s="2">
        <v>10</v>
      </c>
      <c r="E6" s="1" t="s">
        <v>233</v>
      </c>
      <c r="F6" s="2">
        <v>10</v>
      </c>
      <c r="G6" s="1" t="s">
        <v>234</v>
      </c>
      <c r="H6" s="2">
        <v>8</v>
      </c>
      <c r="I6" s="1"/>
      <c r="J6" s="2"/>
      <c r="K6" s="2"/>
      <c r="L6" s="2"/>
      <c r="M6" s="2">
        <f t="shared" si="0"/>
        <v>28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83" t="s">
        <v>235</v>
      </c>
      <c r="B7" s="83" t="s">
        <v>38</v>
      </c>
      <c r="C7" s="85" t="s">
        <v>236</v>
      </c>
      <c r="D7" s="2">
        <v>8</v>
      </c>
      <c r="E7" s="1" t="s">
        <v>237</v>
      </c>
      <c r="F7" s="2">
        <v>8</v>
      </c>
      <c r="G7" s="1" t="s">
        <v>238</v>
      </c>
      <c r="H7" s="2">
        <v>10</v>
      </c>
      <c r="I7" s="1"/>
      <c r="J7" s="2"/>
      <c r="K7" s="2" t="s">
        <v>239</v>
      </c>
      <c r="L7" s="2">
        <v>8</v>
      </c>
      <c r="M7" s="2">
        <f t="shared" si="0"/>
        <v>34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x14ac:dyDescent="0.2">
      <c r="A8" s="2" t="s">
        <v>240</v>
      </c>
      <c r="B8" s="2" t="s">
        <v>73</v>
      </c>
      <c r="C8" s="1"/>
      <c r="D8" s="2"/>
      <c r="E8" s="1"/>
      <c r="F8" s="2"/>
      <c r="G8" s="1"/>
      <c r="H8" s="2"/>
      <c r="I8" s="1"/>
      <c r="J8" s="2"/>
      <c r="K8" s="2" t="s">
        <v>241</v>
      </c>
      <c r="L8" s="2">
        <v>16</v>
      </c>
      <c r="M8" s="2">
        <f t="shared" si="0"/>
        <v>16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x14ac:dyDescent="0.2">
      <c r="A9" s="2"/>
      <c r="B9" s="2"/>
      <c r="C9" s="1"/>
      <c r="D9" s="2"/>
      <c r="E9" s="1"/>
      <c r="F9" s="2"/>
      <c r="G9" s="1"/>
      <c r="H9" s="2"/>
      <c r="I9" s="1"/>
      <c r="J9" s="2"/>
      <c r="K9" s="2"/>
      <c r="L9" s="2"/>
      <c r="M9" s="2">
        <f t="shared" si="0"/>
        <v>0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x14ac:dyDescent="0.2">
      <c r="A10" s="2"/>
      <c r="B10" s="2"/>
      <c r="C10" s="1"/>
      <c r="D10" s="2"/>
      <c r="E10" s="1"/>
      <c r="F10" s="2"/>
      <c r="G10" s="1"/>
      <c r="H10" s="2"/>
      <c r="I10" s="1"/>
      <c r="J10" s="2"/>
      <c r="K10" s="2"/>
      <c r="L10" s="2"/>
      <c r="M10" s="2">
        <f t="shared" si="0"/>
        <v>0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x14ac:dyDescent="0.2">
      <c r="A11" s="2"/>
      <c r="B11" s="2"/>
      <c r="D11" s="4"/>
      <c r="E11" s="1"/>
      <c r="F11" s="2"/>
      <c r="G11" s="4"/>
      <c r="H11" s="4"/>
      <c r="I11" s="4"/>
      <c r="J11" s="4"/>
      <c r="K11" s="4"/>
      <c r="L11" s="4"/>
      <c r="M11" s="2">
        <f t="shared" si="0"/>
        <v>0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2"/>
      <c r="B12" s="4"/>
      <c r="C12" s="1"/>
      <c r="D12" s="2"/>
      <c r="E12" s="1"/>
      <c r="F12" s="2"/>
      <c r="G12" s="1"/>
      <c r="H12" s="2"/>
      <c r="I12" s="1"/>
      <c r="J12" s="2"/>
      <c r="K12" s="2"/>
      <c r="L12" s="2"/>
      <c r="M12" s="2">
        <f t="shared" si="0"/>
        <v>0</v>
      </c>
      <c r="N12" s="8"/>
      <c r="O12" s="20" t="e">
        <f>IF(#REF!=O$2,($D12),(0))</f>
        <v>#REF!</v>
      </c>
      <c r="P12" s="20" t="e">
        <f>IF(#REF!=P$2,($D12),(0))</f>
        <v>#REF!</v>
      </c>
      <c r="Q12" s="20" t="e">
        <f>IF(#REF!=Q$2,($D12),(0))</f>
        <v>#REF!</v>
      </c>
      <c r="R12" s="20" t="e">
        <f>IF(#REF!=R$2,($D12),(0))</f>
        <v>#REF!</v>
      </c>
      <c r="S12" s="20" t="e">
        <f>IF(#REF!=S$2,($D12),(0))</f>
        <v>#REF!</v>
      </c>
      <c r="T12" s="20" t="e">
        <f>IF(#REF!=T$2,($D12),(0))</f>
        <v>#REF!</v>
      </c>
      <c r="U12" s="20" t="e">
        <f>IF(#REF!=U$2,($D12),(0))</f>
        <v>#REF!</v>
      </c>
      <c r="V12" s="20" t="e">
        <f>IF(#REF!=V$2,($D12),(0))</f>
        <v>#REF!</v>
      </c>
      <c r="W12" s="20" t="e">
        <f>IF(#REF!=W$2,($D12),(0))</f>
        <v>#REF!</v>
      </c>
      <c r="X12" s="20" t="e">
        <f>IF(#REF!=X$2,($D12),(0))</f>
        <v>#REF!</v>
      </c>
      <c r="Y12" s="7"/>
      <c r="Z12" s="7" t="e">
        <f>IF(#REF!=Z$2,($F12),(0))</f>
        <v>#REF!</v>
      </c>
      <c r="AA12" s="7" t="e">
        <f>IF(#REF!=AA$2,($F12),(0))</f>
        <v>#REF!</v>
      </c>
      <c r="AB12" s="7" t="e">
        <f>IF(#REF!=AB$2,($F12),(0))</f>
        <v>#REF!</v>
      </c>
      <c r="AC12" s="7" t="e">
        <f>IF(#REF!=AC$2,($F12),(0))</f>
        <v>#REF!</v>
      </c>
      <c r="AD12" s="7" t="e">
        <f>IF(#REF!=AD$2,($F12),(0))</f>
        <v>#REF!</v>
      </c>
      <c r="AE12" s="7" t="e">
        <f>IF(#REF!=AE$2,($F12),(0))</f>
        <v>#REF!</v>
      </c>
      <c r="AF12" s="7" t="e">
        <f>IF(#REF!=AF$2,($F12),(0))</f>
        <v>#REF!</v>
      </c>
      <c r="AG12" s="7" t="e">
        <f>IF(#REF!=AG$2,($F12),(0))</f>
        <v>#REF!</v>
      </c>
      <c r="AH12" s="7" t="e">
        <f>IF(#REF!=AH$2,($F12),(0))</f>
        <v>#REF!</v>
      </c>
      <c r="AI12" s="7" t="e">
        <f>IF(#REF!=AI$2,($F12),(0))</f>
        <v>#REF!</v>
      </c>
      <c r="AJ12" s="7"/>
      <c r="AK12" s="7" t="e">
        <f>IF(#REF!=AK$2,($H12),(0))</f>
        <v>#REF!</v>
      </c>
      <c r="AL12" s="7" t="e">
        <f>IF(#REF!=AL$2,($H12),(0))</f>
        <v>#REF!</v>
      </c>
      <c r="AM12" s="7" t="e">
        <f>IF(#REF!=AM$2,($H12),(0))</f>
        <v>#REF!</v>
      </c>
      <c r="AN12" s="7" t="e">
        <f>IF(#REF!=AN$2,($H12),(0))</f>
        <v>#REF!</v>
      </c>
      <c r="AO12" s="7" t="e">
        <f>IF(#REF!=AO$2,($H12),(0))</f>
        <v>#REF!</v>
      </c>
      <c r="AP12" s="7" t="e">
        <f>IF(#REF!=AP$2,($H12),(0))</f>
        <v>#REF!</v>
      </c>
      <c r="AQ12" s="7" t="e">
        <f>IF(#REF!=AQ$2,($H12),(0))</f>
        <v>#REF!</v>
      </c>
      <c r="AR12" s="7" t="e">
        <f>IF(#REF!=AR$2,($H12),(0))</f>
        <v>#REF!</v>
      </c>
      <c r="AS12" s="7" t="e">
        <f>IF(#REF!=AS$2,($H12),(0))</f>
        <v>#REF!</v>
      </c>
      <c r="AT12" s="7" t="e">
        <f>IF(#REF!=AT$2,($H12),(0))</f>
        <v>#REF!</v>
      </c>
      <c r="AU12" s="7"/>
      <c r="AV12" s="7" t="e">
        <f>IF(#REF!=AV$2,($J12),(0))</f>
        <v>#REF!</v>
      </c>
      <c r="AW12" s="7" t="e">
        <f>IF(#REF!=AW$2,($J12),(0))</f>
        <v>#REF!</v>
      </c>
      <c r="AX12" s="7" t="e">
        <f>IF(#REF!=AX$2,($J12),(0))</f>
        <v>#REF!</v>
      </c>
      <c r="AY12" s="7" t="e">
        <f>IF(#REF!=AY$2,($J12),(0))</f>
        <v>#REF!</v>
      </c>
      <c r="AZ12" s="7" t="e">
        <f>IF(#REF!=AZ$2,($J12),(0))</f>
        <v>#REF!</v>
      </c>
      <c r="BA12" s="7" t="e">
        <f>IF(#REF!=BA$2,($J12),(0))</f>
        <v>#REF!</v>
      </c>
      <c r="BB12" s="7" t="e">
        <f>IF(#REF!=BB$2,($J12),(0))</f>
        <v>#REF!</v>
      </c>
      <c r="BC12" s="7" t="e">
        <f>IF(#REF!=BC$2,($J12),(0))</f>
        <v>#REF!</v>
      </c>
      <c r="BD12" s="7" t="e">
        <f>IF(#REF!=BD$2,($J12),(0))</f>
        <v>#REF!</v>
      </c>
      <c r="BE12" s="7" t="e">
        <f>IF(#REF!=BE$2,($J12),(0))</f>
        <v>#REF!</v>
      </c>
    </row>
    <row r="13" spans="1:57" x14ac:dyDescent="0.2">
      <c r="A13" s="2"/>
      <c r="B13" s="2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si="0"/>
        <v>0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x14ac:dyDescent="0.2">
      <c r="A14" s="2"/>
      <c r="B14" s="2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0"/>
        <v>0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x14ac:dyDescent="0.2">
      <c r="A15" s="4"/>
      <c r="B15" s="4"/>
      <c r="C15" s="3"/>
      <c r="D15" s="4"/>
      <c r="E15" s="3"/>
      <c r="F15" s="4"/>
      <c r="G15" s="3"/>
      <c r="H15" s="4"/>
      <c r="I15" s="3"/>
      <c r="J15" s="4"/>
      <c r="K15" s="4"/>
      <c r="L15" s="4"/>
      <c r="M15" s="2">
        <f t="shared" si="0"/>
        <v>0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x14ac:dyDescent="0.2">
      <c r="A16" s="2"/>
      <c r="B16" s="2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0"/>
        <v>0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x14ac:dyDescent="0.2">
      <c r="A17" s="2"/>
      <c r="B17" s="2"/>
      <c r="C17" s="1"/>
      <c r="D17" s="2"/>
      <c r="E17" s="1"/>
      <c r="F17" s="2"/>
      <c r="G17" s="1"/>
      <c r="H17" s="2"/>
      <c r="I17" s="1"/>
      <c r="J17" s="2"/>
      <c r="K17" s="2"/>
      <c r="L17" s="2"/>
      <c r="M17" s="2">
        <f t="shared" si="0"/>
        <v>0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x14ac:dyDescent="0.2">
      <c r="A18" s="2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2">
        <f t="shared" si="0"/>
        <v>0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 x14ac:dyDescent="0.2">
      <c r="A19" s="2"/>
      <c r="B19" s="2"/>
      <c r="C19" s="1"/>
      <c r="D19" s="2"/>
      <c r="E19" s="1"/>
      <c r="F19" s="2"/>
      <c r="G19" s="1"/>
      <c r="H19" s="2"/>
      <c r="I19" s="1"/>
      <c r="J19" s="2"/>
      <c r="K19" s="2"/>
      <c r="L19" s="2"/>
      <c r="M19" s="2">
        <f t="shared" si="0"/>
        <v>0</v>
      </c>
      <c r="N19" s="8"/>
      <c r="O19" s="22" t="e">
        <f>SUM(O3:O18)</f>
        <v>#REF!</v>
      </c>
      <c r="P19" s="22" t="e">
        <f t="shared" ref="P19:X19" si="9">SUM(P3:P18)</f>
        <v>#REF!</v>
      </c>
      <c r="Q19" s="22" t="e">
        <f t="shared" si="9"/>
        <v>#REF!</v>
      </c>
      <c r="R19" s="22" t="e">
        <f t="shared" si="9"/>
        <v>#REF!</v>
      </c>
      <c r="S19" s="22" t="e">
        <f t="shared" si="9"/>
        <v>#REF!</v>
      </c>
      <c r="T19" s="22" t="e">
        <f t="shared" si="9"/>
        <v>#REF!</v>
      </c>
      <c r="U19" s="22" t="e">
        <f t="shared" si="9"/>
        <v>#REF!</v>
      </c>
      <c r="V19" s="22" t="e">
        <f t="shared" si="9"/>
        <v>#REF!</v>
      </c>
      <c r="W19" s="22" t="e">
        <f t="shared" si="9"/>
        <v>#REF!</v>
      </c>
      <c r="X19" s="22" t="e">
        <f t="shared" si="9"/>
        <v>#REF!</v>
      </c>
      <c r="Y19" s="7"/>
      <c r="Z19" s="7" t="e">
        <f>SUM(Z3:Z18)</f>
        <v>#REF!</v>
      </c>
      <c r="AA19" s="7" t="e">
        <f t="shared" ref="AA19:AI19" si="10">SUM(AA3:AA18)</f>
        <v>#REF!</v>
      </c>
      <c r="AB19" s="7" t="e">
        <f t="shared" si="10"/>
        <v>#REF!</v>
      </c>
      <c r="AC19" s="7" t="e">
        <f t="shared" si="10"/>
        <v>#REF!</v>
      </c>
      <c r="AD19" s="7" t="e">
        <f t="shared" si="10"/>
        <v>#REF!</v>
      </c>
      <c r="AE19" s="7" t="e">
        <f t="shared" si="10"/>
        <v>#REF!</v>
      </c>
      <c r="AF19" s="7" t="e">
        <f t="shared" si="10"/>
        <v>#REF!</v>
      </c>
      <c r="AG19" s="7" t="e">
        <f t="shared" si="10"/>
        <v>#REF!</v>
      </c>
      <c r="AH19" s="7" t="e">
        <f t="shared" si="10"/>
        <v>#REF!</v>
      </c>
      <c r="AI19" s="7" t="e">
        <f t="shared" si="10"/>
        <v>#REF!</v>
      </c>
      <c r="AJ19" s="7"/>
      <c r="AK19" s="7" t="e">
        <f>SUM(AK3:AK18)</f>
        <v>#REF!</v>
      </c>
      <c r="AL19" s="7" t="e">
        <f t="shared" ref="AL19:AT19" si="11">SUM(AL3:AL18)</f>
        <v>#REF!</v>
      </c>
      <c r="AM19" s="7" t="e">
        <f t="shared" si="11"/>
        <v>#REF!</v>
      </c>
      <c r="AN19" s="7" t="e">
        <f t="shared" si="11"/>
        <v>#REF!</v>
      </c>
      <c r="AO19" s="7" t="e">
        <f t="shared" si="11"/>
        <v>#REF!</v>
      </c>
      <c r="AP19" s="7" t="e">
        <f t="shared" si="11"/>
        <v>#REF!</v>
      </c>
      <c r="AQ19" s="7" t="e">
        <f t="shared" si="11"/>
        <v>#REF!</v>
      </c>
      <c r="AR19" s="7" t="e">
        <f t="shared" si="11"/>
        <v>#REF!</v>
      </c>
      <c r="AS19" s="7" t="e">
        <f t="shared" si="11"/>
        <v>#REF!</v>
      </c>
      <c r="AT19" s="7" t="e">
        <f t="shared" si="11"/>
        <v>#REF!</v>
      </c>
      <c r="AU19" s="7"/>
      <c r="AV19" s="7" t="e">
        <f>SUM(AV3:AV18)</f>
        <v>#REF!</v>
      </c>
      <c r="AW19" s="7" t="e">
        <f t="shared" ref="AW19:BE19" si="12">SUM(AW3:AW18)</f>
        <v>#REF!</v>
      </c>
      <c r="AX19" s="7" t="e">
        <f t="shared" si="12"/>
        <v>#REF!</v>
      </c>
      <c r="AY19" s="7" t="e">
        <f t="shared" si="12"/>
        <v>#REF!</v>
      </c>
      <c r="AZ19" s="7" t="e">
        <f t="shared" si="12"/>
        <v>#REF!</v>
      </c>
      <c r="BA19" s="7" t="e">
        <f t="shared" si="12"/>
        <v>#REF!</v>
      </c>
      <c r="BB19" s="7" t="e">
        <f t="shared" si="12"/>
        <v>#REF!</v>
      </c>
      <c r="BC19" s="7" t="e">
        <f t="shared" si="12"/>
        <v>#REF!</v>
      </c>
      <c r="BD19" s="7" t="e">
        <f t="shared" si="12"/>
        <v>#REF!</v>
      </c>
      <c r="BE19" s="7" t="e">
        <f t="shared" si="12"/>
        <v>#REF!</v>
      </c>
    </row>
    <row r="20" spans="1:57" x14ac:dyDescent="0.2">
      <c r="A20" s="4"/>
      <c r="B20" s="4"/>
      <c r="C20" s="3"/>
      <c r="D20" s="4"/>
      <c r="E20" s="3"/>
      <c r="F20" s="4"/>
      <c r="G20" s="3"/>
      <c r="H20" s="4"/>
      <c r="I20" s="3"/>
      <c r="J20" s="4"/>
      <c r="K20" s="4"/>
      <c r="L20" s="4"/>
      <c r="M20" s="2">
        <f t="shared" si="0"/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 x14ac:dyDescent="0.2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2">
        <f t="shared" si="0"/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 x14ac:dyDescent="0.2">
      <c r="A22" s="2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2">
        <f t="shared" si="0"/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 x14ac:dyDescent="0.2">
      <c r="A23" s="2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2">
        <f t="shared" si="0"/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 x14ac:dyDescent="0.2">
      <c r="A24" s="2"/>
      <c r="B24" s="4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0"/>
        <v>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 x14ac:dyDescent="0.2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 x14ac:dyDescent="0.2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 x14ac:dyDescent="0.2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 x14ac:dyDescent="0.2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2:M24">
    <sortCondition descending="1" ref="M2:M24"/>
  </sortState>
  <dataValidations count="1">
    <dataValidation type="list" allowBlank="1" showInputMessage="1" showErrorMessage="1" sqref="B24" xr:uid="{00000000-0002-0000-0700-000000000000}">
      <formula1>#REF!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workbookViewId="0">
      <selection activeCell="N6" sqref="N6"/>
    </sheetView>
  </sheetViews>
  <sheetFormatPr baseColWidth="10" defaultColWidth="8.83203125" defaultRowHeight="15" x14ac:dyDescent="0.2"/>
  <cols>
    <col min="1" max="1" width="19.332031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242</v>
      </c>
    </row>
    <row r="2" spans="1:57" ht="16" x14ac:dyDescent="0.2">
      <c r="A2" s="13" t="s">
        <v>16</v>
      </c>
      <c r="B2" s="13" t="s">
        <v>17</v>
      </c>
      <c r="C2" s="14" t="s">
        <v>18</v>
      </c>
      <c r="D2" s="13" t="s">
        <v>19</v>
      </c>
      <c r="E2" s="14" t="s">
        <v>20</v>
      </c>
      <c r="F2" s="13" t="s">
        <v>21</v>
      </c>
      <c r="G2" s="14" t="s">
        <v>22</v>
      </c>
      <c r="H2" s="13" t="s">
        <v>23</v>
      </c>
      <c r="I2" s="14" t="s">
        <v>24</v>
      </c>
      <c r="J2" s="13" t="s">
        <v>25</v>
      </c>
      <c r="K2" s="13" t="s">
        <v>24</v>
      </c>
      <c r="L2" s="13" t="s">
        <v>25</v>
      </c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x14ac:dyDescent="0.2">
      <c r="A3" s="99"/>
      <c r="B3" s="100" t="s">
        <v>48</v>
      </c>
      <c r="C3" s="96">
        <v>50.76</v>
      </c>
      <c r="D3" s="99">
        <v>10</v>
      </c>
      <c r="E3" s="98">
        <v>47.54</v>
      </c>
      <c r="F3" s="97">
        <v>16</v>
      </c>
      <c r="G3" s="98">
        <v>48.8</v>
      </c>
      <c r="H3" s="97">
        <v>12</v>
      </c>
      <c r="I3" s="98"/>
      <c r="J3" s="97"/>
      <c r="K3" s="97">
        <v>48.28</v>
      </c>
      <c r="L3" s="97">
        <v>10</v>
      </c>
      <c r="M3" s="97">
        <f t="shared" ref="M3:M12" si="0">J3+H3+F3+D3+L3</f>
        <v>48</v>
      </c>
      <c r="N3" s="8" t="s">
        <v>39</v>
      </c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x14ac:dyDescent="0.2">
      <c r="A4" s="99"/>
      <c r="B4" s="100" t="s">
        <v>60</v>
      </c>
      <c r="C4" s="96">
        <v>48.25</v>
      </c>
      <c r="D4" s="99">
        <v>16</v>
      </c>
      <c r="E4" s="98" t="s">
        <v>243</v>
      </c>
      <c r="F4" s="97">
        <v>0</v>
      </c>
      <c r="G4" s="98">
        <v>47.68</v>
      </c>
      <c r="H4" s="97">
        <v>14</v>
      </c>
      <c r="I4" s="98"/>
      <c r="J4" s="97"/>
      <c r="K4" s="97">
        <v>46.64</v>
      </c>
      <c r="L4" s="97">
        <v>14</v>
      </c>
      <c r="M4" s="97">
        <f t="shared" si="0"/>
        <v>44</v>
      </c>
      <c r="N4" s="8" t="s">
        <v>42</v>
      </c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x14ac:dyDescent="0.2">
      <c r="A5" s="99"/>
      <c r="B5" s="100" t="s">
        <v>46</v>
      </c>
      <c r="C5" s="96">
        <v>49.13</v>
      </c>
      <c r="D5" s="99">
        <v>14</v>
      </c>
      <c r="E5" s="98">
        <v>48.23</v>
      </c>
      <c r="F5" s="97">
        <v>14</v>
      </c>
      <c r="G5" s="98"/>
      <c r="H5" s="97"/>
      <c r="I5" s="98"/>
      <c r="J5" s="97"/>
      <c r="K5" s="97">
        <v>47.2</v>
      </c>
      <c r="L5" s="97">
        <v>12</v>
      </c>
      <c r="M5" s="97">
        <f t="shared" si="0"/>
        <v>40</v>
      </c>
      <c r="N5" s="8" t="s">
        <v>44</v>
      </c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x14ac:dyDescent="0.2">
      <c r="A6" s="99"/>
      <c r="B6" s="100" t="s">
        <v>56</v>
      </c>
      <c r="C6" s="96">
        <v>52.77</v>
      </c>
      <c r="D6" s="99">
        <v>6</v>
      </c>
      <c r="E6" s="98"/>
      <c r="F6" s="97"/>
      <c r="G6" s="98">
        <v>47.5</v>
      </c>
      <c r="H6" s="97">
        <v>16</v>
      </c>
      <c r="I6" s="98"/>
      <c r="J6" s="97"/>
      <c r="K6" s="122">
        <v>46.3</v>
      </c>
      <c r="L6" s="97">
        <v>16</v>
      </c>
      <c r="M6" s="97">
        <f t="shared" si="0"/>
        <v>38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10"/>
      <c r="B7" s="37" t="s">
        <v>38</v>
      </c>
      <c r="C7" s="38">
        <v>51.25</v>
      </c>
      <c r="D7" s="12">
        <v>8</v>
      </c>
      <c r="E7" s="1">
        <v>49.53</v>
      </c>
      <c r="F7" s="2">
        <v>12</v>
      </c>
      <c r="G7" s="1"/>
      <c r="H7" s="2"/>
      <c r="I7" s="1"/>
      <c r="J7" s="2"/>
      <c r="K7" s="2">
        <v>52</v>
      </c>
      <c r="L7" s="2">
        <v>4</v>
      </c>
      <c r="M7" s="2">
        <f t="shared" si="0"/>
        <v>24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x14ac:dyDescent="0.2">
      <c r="A8" s="10"/>
      <c r="B8" s="37" t="s">
        <v>53</v>
      </c>
      <c r="C8" s="38">
        <v>50.52</v>
      </c>
      <c r="D8" s="10">
        <v>12</v>
      </c>
      <c r="E8" s="1"/>
      <c r="F8" s="2"/>
      <c r="G8" s="1"/>
      <c r="H8" s="2"/>
      <c r="I8" s="1"/>
      <c r="J8" s="2"/>
      <c r="K8" s="2">
        <v>48.83</v>
      </c>
      <c r="L8" s="2">
        <v>8</v>
      </c>
      <c r="M8" s="2">
        <f t="shared" si="0"/>
        <v>20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x14ac:dyDescent="0.2">
      <c r="A9" s="10"/>
      <c r="B9" s="10" t="s">
        <v>73</v>
      </c>
      <c r="C9" s="11"/>
      <c r="D9" s="10"/>
      <c r="E9" s="1">
        <v>53.54</v>
      </c>
      <c r="F9" s="2">
        <v>10</v>
      </c>
      <c r="G9" s="1"/>
      <c r="H9" s="2"/>
      <c r="I9" s="1"/>
      <c r="J9" s="2"/>
      <c r="K9" s="2">
        <v>53.09</v>
      </c>
      <c r="L9" s="2">
        <v>2</v>
      </c>
      <c r="M9" s="2">
        <f t="shared" si="0"/>
        <v>12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x14ac:dyDescent="0.2">
      <c r="A10" s="10"/>
      <c r="B10" s="12" t="s">
        <v>56</v>
      </c>
      <c r="C10" s="11"/>
      <c r="D10" s="10"/>
      <c r="E10" s="1"/>
      <c r="F10" s="2"/>
      <c r="G10" s="1">
        <v>49.78</v>
      </c>
      <c r="H10" s="2">
        <v>10</v>
      </c>
      <c r="I10" s="1"/>
      <c r="J10" s="2"/>
      <c r="K10" s="2">
        <v>48.9</v>
      </c>
      <c r="L10" s="2">
        <v>6</v>
      </c>
      <c r="M10" s="2">
        <f t="shared" si="0"/>
        <v>16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x14ac:dyDescent="0.2">
      <c r="A11" s="12"/>
      <c r="B11" s="12" t="s">
        <v>48</v>
      </c>
      <c r="C11" s="9"/>
      <c r="D11" s="12"/>
      <c r="E11" s="3"/>
      <c r="F11" s="4"/>
      <c r="G11" s="3">
        <v>50.7</v>
      </c>
      <c r="H11" s="4">
        <v>8</v>
      </c>
      <c r="I11" s="3"/>
      <c r="J11" s="4"/>
      <c r="K11" s="4"/>
      <c r="L11" s="4"/>
      <c r="M11" s="2">
        <f t="shared" si="0"/>
        <v>8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10"/>
      <c r="B12" s="10" t="s">
        <v>56</v>
      </c>
      <c r="C12" s="1"/>
      <c r="D12" s="2"/>
      <c r="E12" s="1"/>
      <c r="F12" s="2"/>
      <c r="G12" s="1">
        <v>51.59</v>
      </c>
      <c r="H12" s="2">
        <v>6</v>
      </c>
      <c r="I12" s="1"/>
      <c r="J12" s="2"/>
      <c r="K12" s="2"/>
      <c r="L12" s="2"/>
      <c r="M12" s="2">
        <f t="shared" si="0"/>
        <v>6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x14ac:dyDescent="0.2">
      <c r="A13" s="10"/>
      <c r="B13" s="10" t="s">
        <v>73</v>
      </c>
      <c r="C13" s="1"/>
      <c r="D13" s="2"/>
      <c r="E13" s="1"/>
      <c r="F13" s="2"/>
      <c r="G13" s="1">
        <v>53.17</v>
      </c>
      <c r="H13" s="2">
        <v>4</v>
      </c>
      <c r="I13" s="1"/>
      <c r="J13" s="2"/>
      <c r="K13" s="2"/>
      <c r="L13" s="2"/>
      <c r="M13" s="2">
        <f t="shared" ref="M13:M18" si="9">J13+H13+F13+D13</f>
        <v>4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x14ac:dyDescent="0.2">
      <c r="A14" s="10"/>
      <c r="B14" s="10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9"/>
        <v>0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x14ac:dyDescent="0.2">
      <c r="A15" s="10"/>
      <c r="B15" s="10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x14ac:dyDescent="0.2">
      <c r="A16" s="10"/>
      <c r="B16" s="10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x14ac:dyDescent="0.2">
      <c r="A17" s="12"/>
      <c r="B17" s="12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9"/>
        <v>0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x14ac:dyDescent="0.2">
      <c r="A18" s="12"/>
      <c r="B18" s="12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9"/>
        <v>0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 x14ac:dyDescent="0.2">
      <c r="N19" s="8"/>
      <c r="O19" s="22">
        <f>SUM(O3:O18)</f>
        <v>0</v>
      </c>
      <c r="P19" s="22">
        <f t="shared" ref="P19:X19" si="10">SUM(P3:P18)</f>
        <v>0</v>
      </c>
      <c r="Q19" s="22">
        <f t="shared" si="10"/>
        <v>0</v>
      </c>
      <c r="R19" s="22">
        <f t="shared" si="10"/>
        <v>0</v>
      </c>
      <c r="S19" s="22">
        <f t="shared" si="10"/>
        <v>0</v>
      </c>
      <c r="T19" s="22">
        <f t="shared" si="10"/>
        <v>0</v>
      </c>
      <c r="U19" s="22">
        <f t="shared" si="10"/>
        <v>0</v>
      </c>
      <c r="V19" s="22">
        <f t="shared" si="10"/>
        <v>0</v>
      </c>
      <c r="W19" s="22">
        <f t="shared" si="10"/>
        <v>0</v>
      </c>
      <c r="X19" s="22">
        <f t="shared" si="10"/>
        <v>0</v>
      </c>
      <c r="Y19" s="7"/>
      <c r="Z19" s="7">
        <f>SUM(Z3:Z18)</f>
        <v>0</v>
      </c>
      <c r="AA19" s="7">
        <f t="shared" ref="AA19:AI19" si="11">SUM(AA3:AA18)</f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>
        <f t="shared" si="11"/>
        <v>0</v>
      </c>
      <c r="AI19" s="7">
        <f t="shared" si="11"/>
        <v>0</v>
      </c>
      <c r="AJ19" s="7"/>
      <c r="AK19" s="7">
        <f>SUM(AK3:AK18)</f>
        <v>0</v>
      </c>
      <c r="AL19" s="7">
        <f t="shared" ref="AL19:AT19" si="12">SUM(AL3:AL18)</f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>
        <f t="shared" si="12"/>
        <v>0</v>
      </c>
      <c r="AT19" s="7">
        <f t="shared" si="12"/>
        <v>0</v>
      </c>
      <c r="AU19" s="7"/>
      <c r="AV19" s="7">
        <f>SUM(AV3:AV18)</f>
        <v>0</v>
      </c>
      <c r="AW19" s="7">
        <f t="shared" ref="AW19:BE19" si="13">SUM(AW3:AW18)</f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</row>
    <row r="20" spans="1:57" x14ac:dyDescent="0.2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 x14ac:dyDescent="0.2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 x14ac:dyDescent="0.2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 x14ac:dyDescent="0.2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 x14ac:dyDescent="0.2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 x14ac:dyDescent="0.2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 x14ac:dyDescent="0.2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 x14ac:dyDescent="0.2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 x14ac:dyDescent="0.2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M2:M18" xr:uid="{00000000-0001-0000-0800-000000000000}">
    <sortState xmlns:xlrd2="http://schemas.microsoft.com/office/spreadsheetml/2017/richdata2" ref="M3:M18">
      <sortCondition descending="1" ref="M2:M18"/>
    </sortState>
  </autoFilter>
  <sortState xmlns:xlrd2="http://schemas.microsoft.com/office/spreadsheetml/2017/richdata2" ref="A2:M18">
    <sortCondition descending="1" ref="M2:M18"/>
  </sortState>
  <pageMargins left="0.7" right="0.7" top="0.75" bottom="0.75" header="0.3" footer="0.3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 filterMode="1">
    <pageSetUpPr fitToPage="1"/>
  </sheetPr>
  <dimension ref="A1:BE49"/>
  <sheetViews>
    <sheetView zoomScale="90" zoomScaleNormal="90" workbookViewId="0">
      <selection activeCell="H58" sqref="H58"/>
    </sheetView>
  </sheetViews>
  <sheetFormatPr baseColWidth="10" defaultColWidth="8.83203125" defaultRowHeight="15" x14ac:dyDescent="0.2"/>
  <cols>
    <col min="1" max="1" width="20.6640625" bestFit="1" customWidth="1"/>
    <col min="2" max="2" width="26.6640625" bestFit="1" customWidth="1"/>
    <col min="3" max="8" width="11.83203125" customWidth="1"/>
    <col min="9" max="10" width="11.83203125" hidden="1" customWidth="1"/>
    <col min="11" max="13" width="11.83203125" customWidth="1"/>
  </cols>
  <sheetData>
    <row r="1" spans="1:57" x14ac:dyDescent="0.2">
      <c r="A1" t="s">
        <v>14</v>
      </c>
      <c r="B1" t="s">
        <v>9</v>
      </c>
    </row>
    <row r="2" spans="1:57" ht="16" x14ac:dyDescent="0.2">
      <c r="A2" s="13" t="s">
        <v>16</v>
      </c>
      <c r="B2" s="13" t="s">
        <v>17</v>
      </c>
      <c r="C2" s="14" t="s">
        <v>244</v>
      </c>
      <c r="D2" s="13" t="s">
        <v>19</v>
      </c>
      <c r="E2" s="14" t="s">
        <v>245</v>
      </c>
      <c r="F2" s="13" t="s">
        <v>21</v>
      </c>
      <c r="G2" s="14" t="s">
        <v>246</v>
      </c>
      <c r="H2" s="13" t="s">
        <v>23</v>
      </c>
      <c r="I2" s="14" t="s">
        <v>247</v>
      </c>
      <c r="J2" s="13" t="s">
        <v>25</v>
      </c>
      <c r="K2" s="13" t="s">
        <v>247</v>
      </c>
      <c r="L2" s="13" t="s">
        <v>25</v>
      </c>
      <c r="M2" s="13" t="s">
        <v>26</v>
      </c>
      <c r="N2" s="8"/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1" t="s">
        <v>33</v>
      </c>
      <c r="V2" s="21" t="s">
        <v>34</v>
      </c>
      <c r="W2" s="21" t="s">
        <v>35</v>
      </c>
      <c r="X2" s="21" t="s">
        <v>36</v>
      </c>
      <c r="Y2" s="7"/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H2" s="6" t="s">
        <v>35</v>
      </c>
      <c r="AI2" s="6" t="s">
        <v>36</v>
      </c>
      <c r="AJ2" s="7"/>
      <c r="AK2" s="6" t="s">
        <v>27</v>
      </c>
      <c r="AL2" s="6" t="s">
        <v>28</v>
      </c>
      <c r="AM2" s="6" t="s">
        <v>29</v>
      </c>
      <c r="AN2" s="6" t="s">
        <v>30</v>
      </c>
      <c r="AO2" s="6" t="s">
        <v>31</v>
      </c>
      <c r="AP2" s="6" t="s">
        <v>32</v>
      </c>
      <c r="AQ2" s="6" t="s">
        <v>33</v>
      </c>
      <c r="AR2" s="6" t="s">
        <v>34</v>
      </c>
      <c r="AS2" s="6" t="s">
        <v>35</v>
      </c>
      <c r="AT2" s="6" t="s">
        <v>36</v>
      </c>
      <c r="AU2" s="7"/>
      <c r="AV2" s="6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  <c r="BE2" s="6" t="s">
        <v>36</v>
      </c>
    </row>
    <row r="3" spans="1:57" x14ac:dyDescent="0.2">
      <c r="A3" s="65" t="s">
        <v>248</v>
      </c>
      <c r="B3" s="66" t="s">
        <v>46</v>
      </c>
      <c r="C3" s="67">
        <v>5.51</v>
      </c>
      <c r="D3" s="67">
        <v>10</v>
      </c>
      <c r="E3" s="68">
        <v>5.22</v>
      </c>
      <c r="F3" s="69">
        <v>8</v>
      </c>
      <c r="G3" s="70">
        <v>5.3</v>
      </c>
      <c r="H3" s="69">
        <v>16</v>
      </c>
      <c r="I3" s="70"/>
      <c r="J3" s="69"/>
      <c r="K3" s="69">
        <v>5.45</v>
      </c>
      <c r="L3" s="69">
        <v>10</v>
      </c>
      <c r="M3" s="69">
        <f t="shared" ref="M3:M49" si="0">J3+H3+F3+D3+L3</f>
        <v>44</v>
      </c>
      <c r="N3" s="8" t="s">
        <v>39</v>
      </c>
      <c r="O3" s="20">
        <f t="shared" ref="O3:X12" si="1">IF($B3=O$2,($D3),(0))</f>
        <v>0</v>
      </c>
      <c r="P3" s="20">
        <f t="shared" si="1"/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 t="shared" ref="Z3:AI12" si="2">IF($B3=Z$2,($F3),(0))</f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 t="shared" ref="AK3:AT12" si="3">IF($B3=AK$2,($H3),(0))</f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 t="shared" ref="AV3:BE12" si="4">IF($B3=AV$2,($J3),(0))</f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 x14ac:dyDescent="0.2">
      <c r="A4" s="65" t="s">
        <v>90</v>
      </c>
      <c r="B4" s="66" t="s">
        <v>50</v>
      </c>
      <c r="C4" s="67">
        <v>6.33</v>
      </c>
      <c r="D4" s="67">
        <v>16</v>
      </c>
      <c r="E4" s="68">
        <v>5.47</v>
      </c>
      <c r="F4" s="69">
        <v>12</v>
      </c>
      <c r="G4" s="70"/>
      <c r="H4" s="69"/>
      <c r="I4" s="70"/>
      <c r="J4" s="69"/>
      <c r="K4" s="69">
        <v>5.92</v>
      </c>
      <c r="L4" s="69">
        <v>16</v>
      </c>
      <c r="M4" s="69">
        <f t="shared" si="0"/>
        <v>44</v>
      </c>
      <c r="N4" s="8" t="s">
        <v>39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7"/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 x14ac:dyDescent="0.2">
      <c r="A5" s="65" t="s">
        <v>47</v>
      </c>
      <c r="B5" s="66" t="s">
        <v>48</v>
      </c>
      <c r="C5" s="67">
        <v>5.05</v>
      </c>
      <c r="D5" s="67">
        <v>1</v>
      </c>
      <c r="E5" s="70">
        <v>5.53</v>
      </c>
      <c r="F5" s="69">
        <v>14</v>
      </c>
      <c r="G5" s="70">
        <v>5.2</v>
      </c>
      <c r="H5" s="69">
        <v>14</v>
      </c>
      <c r="I5" s="70"/>
      <c r="J5" s="69"/>
      <c r="K5" s="69">
        <v>5.53</v>
      </c>
      <c r="L5" s="69">
        <v>14</v>
      </c>
      <c r="M5" s="69">
        <f t="shared" si="0"/>
        <v>43</v>
      </c>
      <c r="N5" s="8" t="s">
        <v>42</v>
      </c>
      <c r="O5" s="20">
        <f t="shared" si="1"/>
        <v>0</v>
      </c>
      <c r="P5" s="20">
        <f t="shared" si="1"/>
        <v>0</v>
      </c>
      <c r="Q5" s="20">
        <f t="shared" si="1"/>
        <v>0</v>
      </c>
      <c r="R5" s="20">
        <f t="shared" si="1"/>
        <v>0</v>
      </c>
      <c r="S5" s="20">
        <f t="shared" si="1"/>
        <v>0</v>
      </c>
      <c r="T5" s="20">
        <f t="shared" si="1"/>
        <v>0</v>
      </c>
      <c r="U5" s="20">
        <f t="shared" si="1"/>
        <v>0</v>
      </c>
      <c r="V5" s="20">
        <f t="shared" si="1"/>
        <v>0</v>
      </c>
      <c r="W5" s="20">
        <f t="shared" si="1"/>
        <v>0</v>
      </c>
      <c r="X5" s="20">
        <f t="shared" si="1"/>
        <v>0</v>
      </c>
      <c r="Y5" s="7"/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 x14ac:dyDescent="0.2">
      <c r="A6" s="65" t="s">
        <v>249</v>
      </c>
      <c r="B6" s="66" t="s">
        <v>48</v>
      </c>
      <c r="C6" s="67">
        <v>5.49</v>
      </c>
      <c r="D6" s="67">
        <v>8</v>
      </c>
      <c r="E6" s="70">
        <v>5.61</v>
      </c>
      <c r="F6" s="69">
        <v>16</v>
      </c>
      <c r="G6" s="70"/>
      <c r="H6" s="69"/>
      <c r="I6" s="70"/>
      <c r="J6" s="69"/>
      <c r="K6" s="69">
        <v>5.46</v>
      </c>
      <c r="L6" s="69">
        <v>12</v>
      </c>
      <c r="M6" s="69">
        <f t="shared" si="0"/>
        <v>36</v>
      </c>
      <c r="N6" s="8" t="s">
        <v>44</v>
      </c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7"/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x14ac:dyDescent="0.2">
      <c r="A7" s="65" t="s">
        <v>61</v>
      </c>
      <c r="B7" s="66" t="s">
        <v>46</v>
      </c>
      <c r="C7" s="67">
        <v>5.43</v>
      </c>
      <c r="D7" s="67">
        <v>6</v>
      </c>
      <c r="E7" s="70">
        <v>5.15</v>
      </c>
      <c r="F7" s="69">
        <v>6</v>
      </c>
      <c r="G7" s="70">
        <v>5.13</v>
      </c>
      <c r="H7" s="69">
        <v>12</v>
      </c>
      <c r="I7" s="70"/>
      <c r="J7" s="69"/>
      <c r="K7" s="69">
        <v>5.07</v>
      </c>
      <c r="L7" s="69">
        <v>6</v>
      </c>
      <c r="M7" s="69">
        <f t="shared" si="0"/>
        <v>30</v>
      </c>
      <c r="N7" s="8"/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7"/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 x14ac:dyDescent="0.2">
      <c r="A8" s="10" t="s">
        <v>250</v>
      </c>
      <c r="B8" s="10" t="s">
        <v>56</v>
      </c>
      <c r="C8" s="34"/>
      <c r="D8" s="25"/>
      <c r="E8" s="1"/>
      <c r="F8" s="2"/>
      <c r="G8" s="1">
        <v>5.0599999999999996</v>
      </c>
      <c r="H8" s="2">
        <v>10</v>
      </c>
      <c r="I8" s="1"/>
      <c r="J8" s="2"/>
      <c r="K8" s="2">
        <v>5.2</v>
      </c>
      <c r="L8" s="2">
        <v>8</v>
      </c>
      <c r="M8" s="2">
        <f t="shared" si="0"/>
        <v>18</v>
      </c>
      <c r="N8" s="8"/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  <c r="V8" s="20">
        <f t="shared" si="1"/>
        <v>0</v>
      </c>
      <c r="W8" s="20">
        <f t="shared" si="1"/>
        <v>0</v>
      </c>
      <c r="X8" s="20">
        <f t="shared" si="1"/>
        <v>0</v>
      </c>
      <c r="Y8" s="7"/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hidden="1" x14ac:dyDescent="0.2">
      <c r="A9" s="36" t="s">
        <v>251</v>
      </c>
      <c r="B9" s="37" t="s">
        <v>56</v>
      </c>
      <c r="C9" s="38">
        <v>5.94</v>
      </c>
      <c r="D9" s="38">
        <v>14</v>
      </c>
      <c r="E9" s="2"/>
      <c r="F9" s="2"/>
      <c r="G9" s="1">
        <v>4.5</v>
      </c>
      <c r="H9" s="2">
        <v>1</v>
      </c>
      <c r="I9" s="1"/>
      <c r="J9" s="2"/>
      <c r="K9" s="2"/>
      <c r="L9" s="2"/>
      <c r="M9" s="2">
        <f t="shared" si="0"/>
        <v>15</v>
      </c>
      <c r="N9" s="8"/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20">
        <f t="shared" si="1"/>
        <v>0</v>
      </c>
      <c r="U9" s="20">
        <f t="shared" si="1"/>
        <v>0</v>
      </c>
      <c r="V9" s="20">
        <f t="shared" si="1"/>
        <v>0</v>
      </c>
      <c r="W9" s="20">
        <f t="shared" si="1"/>
        <v>0</v>
      </c>
      <c r="X9" s="20">
        <f t="shared" si="1"/>
        <v>0</v>
      </c>
      <c r="Y9" s="7"/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 x14ac:dyDescent="0.2">
      <c r="A10" s="36" t="s">
        <v>252</v>
      </c>
      <c r="B10" s="37" t="s">
        <v>73</v>
      </c>
      <c r="C10" s="38">
        <v>4.97</v>
      </c>
      <c r="D10" s="38">
        <v>1</v>
      </c>
      <c r="E10" s="35">
        <v>5.05</v>
      </c>
      <c r="F10" s="2">
        <v>2</v>
      </c>
      <c r="G10" s="1">
        <v>4.96</v>
      </c>
      <c r="H10" s="2">
        <v>8</v>
      </c>
      <c r="I10" s="1"/>
      <c r="J10" s="2"/>
      <c r="K10" s="2">
        <v>4.97</v>
      </c>
      <c r="L10" s="2">
        <v>2</v>
      </c>
      <c r="M10" s="2">
        <f t="shared" si="0"/>
        <v>13</v>
      </c>
      <c r="N10" s="8"/>
      <c r="O10" s="20">
        <f t="shared" si="1"/>
        <v>0</v>
      </c>
      <c r="P10" s="20">
        <f t="shared" si="1"/>
        <v>0</v>
      </c>
      <c r="Q10" s="20">
        <f t="shared" si="1"/>
        <v>0</v>
      </c>
      <c r="R10" s="20">
        <f t="shared" si="1"/>
        <v>0</v>
      </c>
      <c r="S10" s="20">
        <f t="shared" si="1"/>
        <v>0</v>
      </c>
      <c r="T10" s="20">
        <f t="shared" si="1"/>
        <v>0</v>
      </c>
      <c r="U10" s="20">
        <f t="shared" si="1"/>
        <v>0</v>
      </c>
      <c r="V10" s="20">
        <f t="shared" si="1"/>
        <v>0</v>
      </c>
      <c r="W10" s="20">
        <f t="shared" si="1"/>
        <v>0</v>
      </c>
      <c r="X10" s="20">
        <f t="shared" si="1"/>
        <v>0</v>
      </c>
      <c r="Y10" s="7"/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 x14ac:dyDescent="0.2">
      <c r="A11" s="36" t="s">
        <v>253</v>
      </c>
      <c r="B11" s="37" t="s">
        <v>56</v>
      </c>
      <c r="C11" s="38">
        <v>5.53</v>
      </c>
      <c r="D11" s="38">
        <v>12</v>
      </c>
      <c r="E11" s="1"/>
      <c r="F11" s="2"/>
      <c r="G11" s="1"/>
      <c r="H11" s="2"/>
      <c r="I11" s="1"/>
      <c r="J11" s="2"/>
      <c r="K11" s="2"/>
      <c r="L11" s="2"/>
      <c r="M11" s="2">
        <f t="shared" si="0"/>
        <v>12</v>
      </c>
      <c r="N11" s="8"/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>
        <f t="shared" si="1"/>
        <v>0</v>
      </c>
      <c r="X11" s="20">
        <f t="shared" si="1"/>
        <v>0</v>
      </c>
      <c r="Y11" s="7"/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x14ac:dyDescent="0.2">
      <c r="A12" s="10" t="s">
        <v>254</v>
      </c>
      <c r="B12" s="10" t="s">
        <v>46</v>
      </c>
      <c r="C12" s="1"/>
      <c r="D12" s="2"/>
      <c r="E12" s="1">
        <v>5.13</v>
      </c>
      <c r="F12" s="2">
        <v>10</v>
      </c>
      <c r="G12" s="1"/>
      <c r="H12" s="2"/>
      <c r="I12" s="1"/>
      <c r="J12" s="2"/>
      <c r="K12" s="2"/>
      <c r="L12" s="2"/>
      <c r="M12" s="2">
        <f t="shared" si="0"/>
        <v>10</v>
      </c>
      <c r="N12" s="8"/>
      <c r="O12" s="20">
        <f t="shared" si="1"/>
        <v>0</v>
      </c>
      <c r="P12" s="20">
        <f t="shared" si="1"/>
        <v>0</v>
      </c>
      <c r="Q12" s="20">
        <f t="shared" si="1"/>
        <v>0</v>
      </c>
      <c r="R12" s="20">
        <f t="shared" si="1"/>
        <v>0</v>
      </c>
      <c r="S12" s="20">
        <f t="shared" si="1"/>
        <v>0</v>
      </c>
      <c r="T12" s="20">
        <f t="shared" si="1"/>
        <v>0</v>
      </c>
      <c r="U12" s="20">
        <f t="shared" si="1"/>
        <v>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idden="1" x14ac:dyDescent="0.2">
      <c r="A13" s="36" t="s">
        <v>70</v>
      </c>
      <c r="B13" s="37" t="s">
        <v>48</v>
      </c>
      <c r="C13" s="38">
        <v>5.1100000000000003</v>
      </c>
      <c r="D13" s="38">
        <v>1</v>
      </c>
      <c r="E13" s="1">
        <v>5.09</v>
      </c>
      <c r="F13" s="4">
        <v>4</v>
      </c>
      <c r="G13" s="1"/>
      <c r="H13" s="2"/>
      <c r="I13" s="1"/>
      <c r="J13" s="2"/>
      <c r="K13" s="2">
        <v>4.9800000000000004</v>
      </c>
      <c r="L13" s="2">
        <v>4</v>
      </c>
      <c r="M13" s="2">
        <f t="shared" si="0"/>
        <v>9</v>
      </c>
      <c r="N13" s="8"/>
      <c r="O13" s="20">
        <f t="shared" ref="O13:X22" si="5">IF($B13=O$2,($D13),(0))</f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ref="Z13:AI22" si="6">IF($B13=Z$2,($F13),(0))</f>
        <v>0</v>
      </c>
      <c r="AA13" s="7">
        <f t="shared" si="6"/>
        <v>0</v>
      </c>
      <c r="AB13" s="7">
        <f t="shared" si="6"/>
        <v>0</v>
      </c>
      <c r="AC13" s="7">
        <f t="shared" si="6"/>
        <v>0</v>
      </c>
      <c r="AD13" s="7">
        <f t="shared" si="6"/>
        <v>0</v>
      </c>
      <c r="AE13" s="7">
        <f t="shared" si="6"/>
        <v>0</v>
      </c>
      <c r="AF13" s="7">
        <f t="shared" si="6"/>
        <v>0</v>
      </c>
      <c r="AG13" s="7">
        <f t="shared" si="6"/>
        <v>0</v>
      </c>
      <c r="AH13" s="7">
        <f t="shared" si="6"/>
        <v>0</v>
      </c>
      <c r="AI13" s="7">
        <f t="shared" si="6"/>
        <v>0</v>
      </c>
      <c r="AJ13" s="7"/>
      <c r="AK13" s="7">
        <f t="shared" ref="AK13:AT22" si="7">IF($B13=AK$2,($H13),(0))</f>
        <v>0</v>
      </c>
      <c r="AL13" s="7">
        <f t="shared" si="7"/>
        <v>0</v>
      </c>
      <c r="AM13" s="7">
        <f t="shared" si="7"/>
        <v>0</v>
      </c>
      <c r="AN13" s="7">
        <f t="shared" si="7"/>
        <v>0</v>
      </c>
      <c r="AO13" s="7">
        <f t="shared" si="7"/>
        <v>0</v>
      </c>
      <c r="AP13" s="7">
        <f t="shared" si="7"/>
        <v>0</v>
      </c>
      <c r="AQ13" s="7">
        <f t="shared" si="7"/>
        <v>0</v>
      </c>
      <c r="AR13" s="7">
        <f t="shared" si="7"/>
        <v>0</v>
      </c>
      <c r="AS13" s="7">
        <f t="shared" si="7"/>
        <v>0</v>
      </c>
      <c r="AT13" s="7">
        <f t="shared" si="7"/>
        <v>0</v>
      </c>
      <c r="AU13" s="7"/>
      <c r="AV13" s="7">
        <f t="shared" ref="AV13:BE22" si="8">IF($B13=AV$2,($J13),(0))</f>
        <v>0</v>
      </c>
      <c r="AW13" s="7">
        <f t="shared" si="8"/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</row>
    <row r="14" spans="1:57" hidden="1" x14ac:dyDescent="0.2">
      <c r="A14" s="36" t="s">
        <v>102</v>
      </c>
      <c r="B14" s="37" t="s">
        <v>56</v>
      </c>
      <c r="C14" s="38">
        <v>5.21</v>
      </c>
      <c r="D14" s="38">
        <v>1</v>
      </c>
      <c r="E14" s="1"/>
      <c r="F14" s="4"/>
      <c r="G14" s="1">
        <v>4.9000000000000004</v>
      </c>
      <c r="H14" s="2">
        <v>6</v>
      </c>
      <c r="I14" s="1"/>
      <c r="J14" s="2"/>
      <c r="K14" s="2">
        <v>4.7300000000000004</v>
      </c>
      <c r="L14" s="2">
        <v>1</v>
      </c>
      <c r="M14" s="2">
        <f t="shared" si="0"/>
        <v>8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6"/>
        <v>0</v>
      </c>
      <c r="AB14" s="7">
        <f t="shared" si="6"/>
        <v>0</v>
      </c>
      <c r="AC14" s="7">
        <f t="shared" si="6"/>
        <v>0</v>
      </c>
      <c r="AD14" s="7">
        <f t="shared" si="6"/>
        <v>0</v>
      </c>
      <c r="AE14" s="7">
        <f t="shared" si="6"/>
        <v>0</v>
      </c>
      <c r="AF14" s="7">
        <f t="shared" si="6"/>
        <v>0</v>
      </c>
      <c r="AG14" s="7">
        <f t="shared" si="6"/>
        <v>0</v>
      </c>
      <c r="AH14" s="7">
        <f t="shared" si="6"/>
        <v>0</v>
      </c>
      <c r="AI14" s="7">
        <f t="shared" si="6"/>
        <v>0</v>
      </c>
      <c r="AJ14" s="7"/>
      <c r="AK14" s="7">
        <f t="shared" si="7"/>
        <v>0</v>
      </c>
      <c r="AL14" s="7">
        <f t="shared" si="7"/>
        <v>0</v>
      </c>
      <c r="AM14" s="7">
        <f t="shared" si="7"/>
        <v>0</v>
      </c>
      <c r="AN14" s="7">
        <f t="shared" si="7"/>
        <v>0</v>
      </c>
      <c r="AO14" s="7">
        <f t="shared" si="7"/>
        <v>0</v>
      </c>
      <c r="AP14" s="7">
        <f t="shared" si="7"/>
        <v>0</v>
      </c>
      <c r="AQ14" s="7">
        <f t="shared" si="7"/>
        <v>0</v>
      </c>
      <c r="AR14" s="7">
        <f t="shared" si="7"/>
        <v>0</v>
      </c>
      <c r="AS14" s="7">
        <f t="shared" si="7"/>
        <v>0</v>
      </c>
      <c r="AT14" s="7">
        <f t="shared" si="7"/>
        <v>0</v>
      </c>
      <c r="AU14" s="7"/>
      <c r="AV14" s="7">
        <f t="shared" si="8"/>
        <v>0</v>
      </c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</row>
    <row r="15" spans="1:57" hidden="1" x14ac:dyDescent="0.2">
      <c r="A15" s="36" t="s">
        <v>110</v>
      </c>
      <c r="B15" s="37" t="s">
        <v>111</v>
      </c>
      <c r="C15" s="38">
        <v>5.01</v>
      </c>
      <c r="D15" s="38">
        <v>1</v>
      </c>
      <c r="E15" s="1"/>
      <c r="F15" s="4"/>
      <c r="G15" s="1">
        <v>4.74</v>
      </c>
      <c r="H15" s="2">
        <v>4</v>
      </c>
      <c r="I15" s="1"/>
      <c r="J15" s="2"/>
      <c r="K15" s="2">
        <v>4.59</v>
      </c>
      <c r="L15" s="2">
        <v>1</v>
      </c>
      <c r="M15" s="2">
        <f t="shared" si="0"/>
        <v>6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6"/>
        <v>0</v>
      </c>
      <c r="AB15" s="7">
        <f t="shared" si="6"/>
        <v>0</v>
      </c>
      <c r="AC15" s="7">
        <f t="shared" si="6"/>
        <v>0</v>
      </c>
      <c r="AD15" s="7">
        <f t="shared" si="6"/>
        <v>0</v>
      </c>
      <c r="AE15" s="7">
        <f t="shared" si="6"/>
        <v>0</v>
      </c>
      <c r="AF15" s="7">
        <f t="shared" si="6"/>
        <v>0</v>
      </c>
      <c r="AG15" s="7">
        <f t="shared" si="6"/>
        <v>0</v>
      </c>
      <c r="AH15" s="7">
        <f t="shared" si="6"/>
        <v>0</v>
      </c>
      <c r="AI15" s="7">
        <f t="shared" si="6"/>
        <v>0</v>
      </c>
      <c r="AJ15" s="7"/>
      <c r="AK15" s="7">
        <f t="shared" si="7"/>
        <v>0</v>
      </c>
      <c r="AL15" s="7">
        <f t="shared" si="7"/>
        <v>0</v>
      </c>
      <c r="AM15" s="7">
        <f t="shared" si="7"/>
        <v>0</v>
      </c>
      <c r="AN15" s="7">
        <f t="shared" si="7"/>
        <v>0</v>
      </c>
      <c r="AO15" s="7">
        <f t="shared" si="7"/>
        <v>0</v>
      </c>
      <c r="AP15" s="7">
        <f t="shared" si="7"/>
        <v>0</v>
      </c>
      <c r="AQ15" s="7">
        <f t="shared" si="7"/>
        <v>0</v>
      </c>
      <c r="AR15" s="7">
        <f t="shared" si="7"/>
        <v>0</v>
      </c>
      <c r="AS15" s="7">
        <f t="shared" si="7"/>
        <v>0</v>
      </c>
      <c r="AT15" s="7">
        <f t="shared" si="7"/>
        <v>0</v>
      </c>
      <c r="AU15" s="7"/>
      <c r="AV15" s="7">
        <f t="shared" si="8"/>
        <v>0</v>
      </c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</row>
    <row r="16" spans="1:57" x14ac:dyDescent="0.2">
      <c r="A16" s="36" t="s">
        <v>255</v>
      </c>
      <c r="B16" s="37" t="s">
        <v>46</v>
      </c>
      <c r="C16" s="38">
        <v>5.39</v>
      </c>
      <c r="D16" s="38">
        <v>4</v>
      </c>
      <c r="E16" s="3"/>
      <c r="F16" s="4"/>
      <c r="G16" s="1"/>
      <c r="H16" s="2"/>
      <c r="I16" s="1"/>
      <c r="J16" s="2"/>
      <c r="K16" s="2"/>
      <c r="L16" s="2"/>
      <c r="M16" s="2">
        <f t="shared" si="0"/>
        <v>4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6"/>
        <v>0</v>
      </c>
      <c r="AB16" s="7">
        <f t="shared" si="6"/>
        <v>0</v>
      </c>
      <c r="AC16" s="7">
        <f t="shared" si="6"/>
        <v>0</v>
      </c>
      <c r="AD16" s="7">
        <f t="shared" si="6"/>
        <v>0</v>
      </c>
      <c r="AE16" s="7">
        <f t="shared" si="6"/>
        <v>0</v>
      </c>
      <c r="AF16" s="7">
        <f t="shared" si="6"/>
        <v>0</v>
      </c>
      <c r="AG16" s="7">
        <f t="shared" si="6"/>
        <v>0</v>
      </c>
      <c r="AH16" s="7">
        <f t="shared" si="6"/>
        <v>0</v>
      </c>
      <c r="AI16" s="7">
        <f t="shared" si="6"/>
        <v>0</v>
      </c>
      <c r="AJ16" s="7"/>
      <c r="AK16" s="7">
        <f t="shared" si="7"/>
        <v>0</v>
      </c>
      <c r="AL16" s="7">
        <f t="shared" si="7"/>
        <v>0</v>
      </c>
      <c r="AM16" s="7">
        <f t="shared" si="7"/>
        <v>0</v>
      </c>
      <c r="AN16" s="7">
        <f t="shared" si="7"/>
        <v>0</v>
      </c>
      <c r="AO16" s="7">
        <f t="shared" si="7"/>
        <v>0</v>
      </c>
      <c r="AP16" s="7">
        <f t="shared" si="7"/>
        <v>0</v>
      </c>
      <c r="AQ16" s="7">
        <f t="shared" si="7"/>
        <v>0</v>
      </c>
      <c r="AR16" s="7">
        <f t="shared" si="7"/>
        <v>0</v>
      </c>
      <c r="AS16" s="7">
        <f t="shared" si="7"/>
        <v>0</v>
      </c>
      <c r="AT16" s="7">
        <f t="shared" si="7"/>
        <v>0</v>
      </c>
      <c r="AU16" s="7"/>
      <c r="AV16" s="7">
        <f t="shared" si="8"/>
        <v>0</v>
      </c>
      <c r="AW16" s="7">
        <f t="shared" si="8"/>
        <v>0</v>
      </c>
      <c r="AX16" s="7">
        <f t="shared" si="8"/>
        <v>0</v>
      </c>
      <c r="AY16" s="7">
        <f t="shared" si="8"/>
        <v>0</v>
      </c>
      <c r="AZ16" s="7">
        <f t="shared" si="8"/>
        <v>0</v>
      </c>
      <c r="BA16" s="7">
        <f t="shared" si="8"/>
        <v>0</v>
      </c>
      <c r="BB16" s="7">
        <f t="shared" si="8"/>
        <v>0</v>
      </c>
      <c r="BC16" s="7">
        <f t="shared" si="8"/>
        <v>0</v>
      </c>
      <c r="BD16" s="7">
        <f t="shared" si="8"/>
        <v>0</v>
      </c>
      <c r="BE16" s="7">
        <f t="shared" si="8"/>
        <v>0</v>
      </c>
    </row>
    <row r="17" spans="1:57" hidden="1" x14ac:dyDescent="0.2">
      <c r="A17" s="36" t="s">
        <v>256</v>
      </c>
      <c r="B17" s="37" t="s">
        <v>73</v>
      </c>
      <c r="C17" s="38">
        <v>4.9800000000000004</v>
      </c>
      <c r="D17" s="38">
        <v>1</v>
      </c>
      <c r="E17" s="1">
        <v>4.9800000000000004</v>
      </c>
      <c r="F17" s="2">
        <v>1</v>
      </c>
      <c r="G17" s="1">
        <v>4.55</v>
      </c>
      <c r="H17" s="2">
        <v>1</v>
      </c>
      <c r="I17" s="1"/>
      <c r="J17" s="2"/>
      <c r="K17" s="2">
        <v>4.57</v>
      </c>
      <c r="L17" s="2">
        <v>1</v>
      </c>
      <c r="M17" s="2">
        <f t="shared" si="0"/>
        <v>4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6"/>
        <v>0</v>
      </c>
      <c r="AB17" s="7">
        <f t="shared" si="6"/>
        <v>0</v>
      </c>
      <c r="AC17" s="7">
        <f t="shared" si="6"/>
        <v>0</v>
      </c>
      <c r="AD17" s="7">
        <f t="shared" si="6"/>
        <v>0</v>
      </c>
      <c r="AE17" s="7">
        <f t="shared" si="6"/>
        <v>0</v>
      </c>
      <c r="AF17" s="7">
        <f t="shared" si="6"/>
        <v>0</v>
      </c>
      <c r="AG17" s="7">
        <f t="shared" si="6"/>
        <v>0</v>
      </c>
      <c r="AH17" s="7">
        <f t="shared" si="6"/>
        <v>0</v>
      </c>
      <c r="AI17" s="7">
        <f t="shared" si="6"/>
        <v>0</v>
      </c>
      <c r="AJ17" s="7"/>
      <c r="AK17" s="7">
        <f t="shared" si="7"/>
        <v>0</v>
      </c>
      <c r="AL17" s="7">
        <f t="shared" si="7"/>
        <v>0</v>
      </c>
      <c r="AM17" s="7">
        <f t="shared" si="7"/>
        <v>0</v>
      </c>
      <c r="AN17" s="7">
        <f t="shared" si="7"/>
        <v>0</v>
      </c>
      <c r="AO17" s="7">
        <f t="shared" si="7"/>
        <v>0</v>
      </c>
      <c r="AP17" s="7">
        <f t="shared" si="7"/>
        <v>0</v>
      </c>
      <c r="AQ17" s="7">
        <f t="shared" si="7"/>
        <v>0</v>
      </c>
      <c r="AR17" s="7">
        <f t="shared" si="7"/>
        <v>0</v>
      </c>
      <c r="AS17" s="7">
        <f t="shared" si="7"/>
        <v>0</v>
      </c>
      <c r="AT17" s="7">
        <f t="shared" si="7"/>
        <v>0</v>
      </c>
      <c r="AU17" s="7"/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</row>
    <row r="18" spans="1:57" x14ac:dyDescent="0.2">
      <c r="A18" s="36" t="s">
        <v>257</v>
      </c>
      <c r="B18" s="37" t="s">
        <v>46</v>
      </c>
      <c r="C18" s="38">
        <v>4.51</v>
      </c>
      <c r="D18" s="38">
        <v>1</v>
      </c>
      <c r="E18" s="1">
        <v>4.55</v>
      </c>
      <c r="F18" s="4">
        <v>1</v>
      </c>
      <c r="G18" s="1">
        <v>3.84</v>
      </c>
      <c r="H18" s="2">
        <v>1</v>
      </c>
      <c r="I18" s="1"/>
      <c r="J18" s="2"/>
      <c r="K18" s="2">
        <v>4.3899999999999997</v>
      </c>
      <c r="L18" s="2">
        <v>1</v>
      </c>
      <c r="M18" s="2">
        <f t="shared" si="0"/>
        <v>4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/>
      <c r="AK18" s="7">
        <f t="shared" si="7"/>
        <v>0</v>
      </c>
      <c r="AL18" s="7">
        <f t="shared" si="7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/>
      <c r="AV18" s="7">
        <f t="shared" si="8"/>
        <v>0</v>
      </c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</row>
    <row r="19" spans="1:57" x14ac:dyDescent="0.2">
      <c r="A19" s="36" t="s">
        <v>258</v>
      </c>
      <c r="B19" s="37" t="s">
        <v>46</v>
      </c>
      <c r="C19" s="38">
        <v>4.0999999999999996</v>
      </c>
      <c r="D19" s="38">
        <v>1</v>
      </c>
      <c r="E19" s="4">
        <v>4.1100000000000003</v>
      </c>
      <c r="F19" s="2">
        <v>1</v>
      </c>
      <c r="G19" s="4">
        <v>3.61</v>
      </c>
      <c r="H19" s="4">
        <v>1</v>
      </c>
      <c r="I19" s="4"/>
      <c r="J19" s="4"/>
      <c r="K19" s="4">
        <v>4.2300000000000004</v>
      </c>
      <c r="L19" s="4">
        <v>1</v>
      </c>
      <c r="M19" s="2">
        <f t="shared" si="0"/>
        <v>4</v>
      </c>
      <c r="N19" s="8"/>
      <c r="O19" s="20">
        <f t="shared" si="5"/>
        <v>0</v>
      </c>
      <c r="P19" s="20">
        <f t="shared" si="5"/>
        <v>0</v>
      </c>
      <c r="Q19" s="20">
        <f t="shared" si="5"/>
        <v>0</v>
      </c>
      <c r="R19" s="20">
        <f t="shared" si="5"/>
        <v>0</v>
      </c>
      <c r="S19" s="20">
        <f t="shared" si="5"/>
        <v>0</v>
      </c>
      <c r="T19" s="20">
        <f t="shared" si="5"/>
        <v>0</v>
      </c>
      <c r="U19" s="20">
        <f t="shared" si="5"/>
        <v>0</v>
      </c>
      <c r="V19" s="20">
        <f t="shared" si="5"/>
        <v>0</v>
      </c>
      <c r="W19" s="20">
        <f t="shared" si="5"/>
        <v>0</v>
      </c>
      <c r="X19" s="20">
        <f t="shared" si="5"/>
        <v>0</v>
      </c>
      <c r="Y19" s="7"/>
      <c r="Z19" s="7">
        <f t="shared" si="6"/>
        <v>0</v>
      </c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 t="shared" si="7"/>
        <v>0</v>
      </c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 t="shared" si="8"/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 x14ac:dyDescent="0.2">
      <c r="A20" s="36" t="s">
        <v>259</v>
      </c>
      <c r="B20" s="37" t="s">
        <v>46</v>
      </c>
      <c r="C20" s="38">
        <v>3.97</v>
      </c>
      <c r="D20" s="38">
        <v>1</v>
      </c>
      <c r="E20" s="2"/>
      <c r="F20" s="2"/>
      <c r="G20" s="1">
        <v>3.81</v>
      </c>
      <c r="H20" s="2">
        <v>1</v>
      </c>
      <c r="I20" s="1"/>
      <c r="J20" s="2"/>
      <c r="K20" s="12">
        <v>4.32</v>
      </c>
      <c r="L20" s="2">
        <v>1</v>
      </c>
      <c r="M20" s="2">
        <f t="shared" si="0"/>
        <v>3</v>
      </c>
      <c r="N20" s="8"/>
      <c r="O20" s="20">
        <f t="shared" si="5"/>
        <v>0</v>
      </c>
      <c r="P20" s="20">
        <f t="shared" si="5"/>
        <v>0</v>
      </c>
      <c r="Q20" s="20">
        <f t="shared" si="5"/>
        <v>0</v>
      </c>
      <c r="R20" s="20">
        <f t="shared" si="5"/>
        <v>0</v>
      </c>
      <c r="S20" s="20">
        <f t="shared" si="5"/>
        <v>0</v>
      </c>
      <c r="T20" s="20">
        <f t="shared" si="5"/>
        <v>0</v>
      </c>
      <c r="U20" s="20">
        <f t="shared" si="5"/>
        <v>0</v>
      </c>
      <c r="V20" s="20">
        <f t="shared" si="5"/>
        <v>0</v>
      </c>
      <c r="W20" s="20">
        <f t="shared" si="5"/>
        <v>0</v>
      </c>
      <c r="X20" s="20">
        <f t="shared" si="5"/>
        <v>0</v>
      </c>
      <c r="Y20" s="7"/>
      <c r="Z20" s="7">
        <f t="shared" si="6"/>
        <v>0</v>
      </c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/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/>
      <c r="AV20" s="7">
        <f t="shared" si="8"/>
        <v>0</v>
      </c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</row>
    <row r="21" spans="1:57" x14ac:dyDescent="0.2">
      <c r="A21" s="10" t="s">
        <v>78</v>
      </c>
      <c r="B21" s="10" t="s">
        <v>46</v>
      </c>
      <c r="C21" s="2"/>
      <c r="D21" s="2"/>
      <c r="E21" s="2"/>
      <c r="F21" s="2"/>
      <c r="G21" s="3">
        <v>4.66</v>
      </c>
      <c r="H21" s="4">
        <v>2</v>
      </c>
      <c r="I21" s="3"/>
      <c r="J21" s="4"/>
      <c r="K21" s="15"/>
      <c r="L21" s="4"/>
      <c r="M21" s="2">
        <f t="shared" si="0"/>
        <v>2</v>
      </c>
      <c r="N21" s="8"/>
      <c r="O21" s="20">
        <f t="shared" si="5"/>
        <v>0</v>
      </c>
      <c r="P21" s="20">
        <f t="shared" si="5"/>
        <v>0</v>
      </c>
      <c r="Q21" s="20">
        <f t="shared" si="5"/>
        <v>0</v>
      </c>
      <c r="R21" s="20">
        <f t="shared" si="5"/>
        <v>0</v>
      </c>
      <c r="S21" s="20">
        <f t="shared" si="5"/>
        <v>0</v>
      </c>
      <c r="T21" s="20">
        <f t="shared" si="5"/>
        <v>0</v>
      </c>
      <c r="U21" s="20">
        <f t="shared" si="5"/>
        <v>0</v>
      </c>
      <c r="V21" s="20">
        <f t="shared" si="5"/>
        <v>0</v>
      </c>
      <c r="W21" s="20">
        <f t="shared" si="5"/>
        <v>0</v>
      </c>
      <c r="X21" s="20">
        <f t="shared" si="5"/>
        <v>0</v>
      </c>
      <c r="Y21" s="7"/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/>
      <c r="AK21" s="7">
        <f t="shared" si="7"/>
        <v>0</v>
      </c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/>
      <c r="AV21" s="7">
        <f t="shared" si="8"/>
        <v>0</v>
      </c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</row>
    <row r="22" spans="1:57" x14ac:dyDescent="0.2">
      <c r="A22" s="36" t="s">
        <v>67</v>
      </c>
      <c r="B22" s="37" t="s">
        <v>46</v>
      </c>
      <c r="C22" s="38">
        <v>5.23</v>
      </c>
      <c r="D22" s="38">
        <v>2</v>
      </c>
      <c r="E22" s="1"/>
      <c r="F22" s="2"/>
      <c r="G22" s="1"/>
      <c r="H22" s="2"/>
      <c r="I22" s="1"/>
      <c r="J22" s="2"/>
      <c r="K22" s="2"/>
      <c r="L22" s="2"/>
      <c r="M22" s="2">
        <f t="shared" si="0"/>
        <v>2</v>
      </c>
      <c r="N22" s="8"/>
      <c r="O22" s="20">
        <f t="shared" si="5"/>
        <v>0</v>
      </c>
      <c r="P22" s="20">
        <f t="shared" si="5"/>
        <v>0</v>
      </c>
      <c r="Q22" s="20">
        <f t="shared" si="5"/>
        <v>0</v>
      </c>
      <c r="R22" s="20">
        <f t="shared" si="5"/>
        <v>0</v>
      </c>
      <c r="S22" s="20">
        <f t="shared" si="5"/>
        <v>0</v>
      </c>
      <c r="T22" s="20">
        <f t="shared" si="5"/>
        <v>0</v>
      </c>
      <c r="U22" s="20">
        <f t="shared" si="5"/>
        <v>0</v>
      </c>
      <c r="V22" s="20">
        <f t="shared" si="5"/>
        <v>0</v>
      </c>
      <c r="W22" s="20">
        <f t="shared" si="5"/>
        <v>0</v>
      </c>
      <c r="X22" s="20">
        <f t="shared" si="5"/>
        <v>0</v>
      </c>
      <c r="Y22" s="7"/>
      <c r="Z22" s="7">
        <f t="shared" si="6"/>
        <v>0</v>
      </c>
      <c r="AA22" s="7">
        <f t="shared" si="6"/>
        <v>0</v>
      </c>
      <c r="AB22" s="7">
        <f t="shared" si="6"/>
        <v>0</v>
      </c>
      <c r="AC22" s="7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J22" s="7"/>
      <c r="AK22" s="7">
        <f t="shared" si="7"/>
        <v>0</v>
      </c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U22" s="7"/>
      <c r="AV22" s="7">
        <f t="shared" si="8"/>
        <v>0</v>
      </c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</row>
    <row r="23" spans="1:57" hidden="1" x14ac:dyDescent="0.2">
      <c r="A23" s="36" t="s">
        <v>260</v>
      </c>
      <c r="B23" s="37" t="s">
        <v>60</v>
      </c>
      <c r="C23" s="38">
        <v>4.8600000000000003</v>
      </c>
      <c r="D23" s="38">
        <v>1</v>
      </c>
      <c r="E23" s="1">
        <v>4.97</v>
      </c>
      <c r="F23" s="2">
        <v>1</v>
      </c>
      <c r="G23" s="1"/>
      <c r="H23" s="2"/>
      <c r="I23" s="1"/>
      <c r="J23" s="2"/>
      <c r="K23" s="2"/>
      <c r="L23" s="2"/>
      <c r="M23" s="2">
        <f t="shared" si="0"/>
        <v>2</v>
      </c>
      <c r="N23" s="8"/>
      <c r="O23" s="20">
        <f t="shared" ref="O23:X34" si="9">IF($B23=O$2,($D23),(0))</f>
        <v>0</v>
      </c>
      <c r="P23" s="20">
        <f t="shared" si="9"/>
        <v>0</v>
      </c>
      <c r="Q23" s="20">
        <f t="shared" si="9"/>
        <v>0</v>
      </c>
      <c r="R23" s="20">
        <f t="shared" si="9"/>
        <v>0</v>
      </c>
      <c r="S23" s="20">
        <f t="shared" si="9"/>
        <v>0</v>
      </c>
      <c r="T23" s="20">
        <f t="shared" si="9"/>
        <v>0</v>
      </c>
      <c r="U23" s="20">
        <f t="shared" si="9"/>
        <v>0</v>
      </c>
      <c r="V23" s="20">
        <f t="shared" si="9"/>
        <v>0</v>
      </c>
      <c r="W23" s="20">
        <f t="shared" si="9"/>
        <v>0</v>
      </c>
      <c r="X23" s="20">
        <f t="shared" si="9"/>
        <v>0</v>
      </c>
      <c r="Y23" s="7"/>
      <c r="Z23" s="7">
        <f t="shared" ref="Z23:AI34" si="10">IF($B23=Z$2,($F23),(0))</f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ref="AK23:AT34" si="11">IF($B23=AK$2,($H23),(0))</f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ref="AV23:BE34" si="12">IF($B23=AV$2,($J23),(0))</f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 hidden="1" x14ac:dyDescent="0.2">
      <c r="A24" s="10" t="s">
        <v>261</v>
      </c>
      <c r="B24" s="10" t="s">
        <v>73</v>
      </c>
      <c r="C24" s="4"/>
      <c r="D24" s="4"/>
      <c r="E24" s="2"/>
      <c r="F24" s="2"/>
      <c r="G24" s="4">
        <v>3.3</v>
      </c>
      <c r="H24" s="4">
        <v>1</v>
      </c>
      <c r="I24" s="4"/>
      <c r="J24" s="4"/>
      <c r="K24" s="4">
        <v>4.26</v>
      </c>
      <c r="L24" s="4">
        <v>1</v>
      </c>
      <c r="M24" s="2">
        <f t="shared" si="0"/>
        <v>2</v>
      </c>
      <c r="N24" s="8"/>
      <c r="O24" s="20">
        <f t="shared" si="9"/>
        <v>0</v>
      </c>
      <c r="P24" s="20">
        <f t="shared" si="9"/>
        <v>0</v>
      </c>
      <c r="Q24" s="20">
        <f t="shared" si="9"/>
        <v>0</v>
      </c>
      <c r="R24" s="20">
        <f t="shared" si="9"/>
        <v>0</v>
      </c>
      <c r="S24" s="20">
        <f t="shared" si="9"/>
        <v>0</v>
      </c>
      <c r="T24" s="20">
        <f t="shared" si="9"/>
        <v>0</v>
      </c>
      <c r="U24" s="20">
        <f t="shared" si="9"/>
        <v>0</v>
      </c>
      <c r="V24" s="20">
        <f t="shared" si="9"/>
        <v>0</v>
      </c>
      <c r="W24" s="20">
        <f t="shared" si="9"/>
        <v>0</v>
      </c>
      <c r="X24" s="20">
        <f t="shared" si="9"/>
        <v>0</v>
      </c>
      <c r="Y24" s="7"/>
      <c r="Z24" s="7">
        <f t="shared" si="10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1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2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 x14ac:dyDescent="0.2">
      <c r="A25" s="36" t="s">
        <v>57</v>
      </c>
      <c r="B25" s="37" t="s">
        <v>46</v>
      </c>
      <c r="C25" s="38">
        <v>5.18</v>
      </c>
      <c r="D25" s="38">
        <v>1</v>
      </c>
      <c r="E25" s="4"/>
      <c r="F25" s="4"/>
      <c r="G25" s="1"/>
      <c r="H25" s="2"/>
      <c r="I25" s="1"/>
      <c r="J25" s="2"/>
      <c r="K25" s="2"/>
      <c r="L25" s="2"/>
      <c r="M25" s="2">
        <f t="shared" si="0"/>
        <v>1</v>
      </c>
      <c r="N25" s="8"/>
      <c r="O25" s="20">
        <f t="shared" si="9"/>
        <v>0</v>
      </c>
      <c r="P25" s="20">
        <f t="shared" si="9"/>
        <v>0</v>
      </c>
      <c r="Q25" s="20">
        <f t="shared" si="9"/>
        <v>0</v>
      </c>
      <c r="R25" s="20">
        <f t="shared" si="9"/>
        <v>0</v>
      </c>
      <c r="S25" s="20">
        <f t="shared" si="9"/>
        <v>0</v>
      </c>
      <c r="T25" s="20">
        <f t="shared" si="9"/>
        <v>0</v>
      </c>
      <c r="U25" s="20">
        <f t="shared" si="9"/>
        <v>0</v>
      </c>
      <c r="V25" s="20">
        <f t="shared" si="9"/>
        <v>0</v>
      </c>
      <c r="W25" s="20">
        <f t="shared" si="9"/>
        <v>0</v>
      </c>
      <c r="X25" s="20">
        <f t="shared" si="9"/>
        <v>0</v>
      </c>
      <c r="Y25" s="7"/>
      <c r="Z25" s="7">
        <f t="shared" si="10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1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2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 hidden="1" x14ac:dyDescent="0.2">
      <c r="A26" s="36" t="s">
        <v>63</v>
      </c>
      <c r="B26" s="37" t="s">
        <v>56</v>
      </c>
      <c r="C26" s="38">
        <v>5.05</v>
      </c>
      <c r="D26" s="38">
        <v>1</v>
      </c>
      <c r="E26" s="1"/>
      <c r="F26" s="2"/>
      <c r="G26" s="4"/>
      <c r="H26" s="4"/>
      <c r="I26" s="4"/>
      <c r="J26" s="4"/>
      <c r="K26" s="4"/>
      <c r="L26" s="4"/>
      <c r="M26" s="2">
        <f t="shared" si="0"/>
        <v>1</v>
      </c>
      <c r="N26" s="8"/>
      <c r="O26" s="20">
        <f t="shared" si="9"/>
        <v>0</v>
      </c>
      <c r="P26" s="20">
        <f t="shared" si="9"/>
        <v>0</v>
      </c>
      <c r="Q26" s="20">
        <f t="shared" si="9"/>
        <v>0</v>
      </c>
      <c r="R26" s="20">
        <f t="shared" si="9"/>
        <v>0</v>
      </c>
      <c r="S26" s="20">
        <f t="shared" si="9"/>
        <v>0</v>
      </c>
      <c r="T26" s="20">
        <f t="shared" si="9"/>
        <v>0</v>
      </c>
      <c r="U26" s="20">
        <f t="shared" si="9"/>
        <v>0</v>
      </c>
      <c r="V26" s="20">
        <f t="shared" si="9"/>
        <v>0</v>
      </c>
      <c r="W26" s="20">
        <f t="shared" si="9"/>
        <v>0</v>
      </c>
      <c r="X26" s="20">
        <f t="shared" si="9"/>
        <v>0</v>
      </c>
      <c r="Y26" s="7"/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1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2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 hidden="1" x14ac:dyDescent="0.2">
      <c r="A27" s="36" t="s">
        <v>189</v>
      </c>
      <c r="B27" s="37" t="s">
        <v>60</v>
      </c>
      <c r="C27" s="38">
        <v>3.82</v>
      </c>
      <c r="D27" s="38">
        <v>1</v>
      </c>
      <c r="E27" s="2"/>
      <c r="F27" s="2"/>
      <c r="G27" s="1"/>
      <c r="H27" s="2"/>
      <c r="I27" s="1"/>
      <c r="J27" s="2"/>
      <c r="K27" s="2"/>
      <c r="L27" s="2"/>
      <c r="M27" s="2">
        <f t="shared" si="0"/>
        <v>1</v>
      </c>
      <c r="N27" s="8"/>
      <c r="O27" s="20">
        <f t="shared" si="9"/>
        <v>0</v>
      </c>
      <c r="P27" s="20">
        <f t="shared" si="9"/>
        <v>0</v>
      </c>
      <c r="Q27" s="20">
        <f t="shared" si="9"/>
        <v>0</v>
      </c>
      <c r="R27" s="20">
        <f t="shared" si="9"/>
        <v>0</v>
      </c>
      <c r="S27" s="20">
        <f t="shared" si="9"/>
        <v>0</v>
      </c>
      <c r="T27" s="20">
        <f t="shared" si="9"/>
        <v>0</v>
      </c>
      <c r="U27" s="20">
        <f t="shared" si="9"/>
        <v>0</v>
      </c>
      <c r="V27" s="20">
        <f t="shared" si="9"/>
        <v>0</v>
      </c>
      <c r="W27" s="20">
        <f t="shared" si="9"/>
        <v>0</v>
      </c>
      <c r="X27" s="20">
        <f t="shared" si="9"/>
        <v>0</v>
      </c>
      <c r="Y27" s="7"/>
      <c r="Z27" s="7">
        <f t="shared" si="10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1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2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 x14ac:dyDescent="0.2">
      <c r="A28" s="10" t="s">
        <v>262</v>
      </c>
      <c r="B28" s="10" t="s">
        <v>46</v>
      </c>
      <c r="C28" s="4"/>
      <c r="D28" s="4"/>
      <c r="E28" s="2">
        <v>4.74</v>
      </c>
      <c r="F28" s="2">
        <v>1</v>
      </c>
      <c r="G28" s="4"/>
      <c r="H28" s="4"/>
      <c r="I28" s="4"/>
      <c r="J28" s="4"/>
      <c r="K28" s="4"/>
      <c r="L28" s="4"/>
      <c r="M28" s="2">
        <f t="shared" si="0"/>
        <v>1</v>
      </c>
      <c r="N28" s="8"/>
      <c r="O28" s="20">
        <f t="shared" si="9"/>
        <v>0</v>
      </c>
      <c r="P28" s="20">
        <f t="shared" si="9"/>
        <v>0</v>
      </c>
      <c r="Q28" s="20">
        <f t="shared" si="9"/>
        <v>0</v>
      </c>
      <c r="R28" s="20">
        <f t="shared" si="9"/>
        <v>0</v>
      </c>
      <c r="S28" s="20">
        <f t="shared" si="9"/>
        <v>0</v>
      </c>
      <c r="T28" s="20">
        <f t="shared" si="9"/>
        <v>0</v>
      </c>
      <c r="U28" s="20">
        <f t="shared" si="9"/>
        <v>0</v>
      </c>
      <c r="V28" s="20">
        <f t="shared" si="9"/>
        <v>0</v>
      </c>
      <c r="W28" s="20">
        <f t="shared" si="9"/>
        <v>0</v>
      </c>
      <c r="X28" s="20">
        <f t="shared" si="9"/>
        <v>0</v>
      </c>
      <c r="Y28" s="7"/>
      <c r="Z28" s="7">
        <f t="shared" si="10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1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2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 hidden="1" x14ac:dyDescent="0.2">
      <c r="A29" s="10" t="s">
        <v>66</v>
      </c>
      <c r="B29" s="10" t="s">
        <v>48</v>
      </c>
      <c r="C29" s="1"/>
      <c r="D29" s="2"/>
      <c r="E29" s="3"/>
      <c r="F29" s="2"/>
      <c r="G29" s="3"/>
      <c r="H29" s="4"/>
      <c r="I29" s="3"/>
      <c r="J29" s="4"/>
      <c r="K29" s="4">
        <v>4.8600000000000003</v>
      </c>
      <c r="L29" s="4">
        <v>1</v>
      </c>
      <c r="M29" s="2">
        <f t="shared" si="0"/>
        <v>1</v>
      </c>
      <c r="N29" s="8"/>
      <c r="O29" s="20">
        <f t="shared" si="9"/>
        <v>0</v>
      </c>
      <c r="P29" s="20">
        <f t="shared" si="9"/>
        <v>0</v>
      </c>
      <c r="Q29" s="20">
        <f t="shared" si="9"/>
        <v>0</v>
      </c>
      <c r="R29" s="20">
        <f t="shared" si="9"/>
        <v>0</v>
      </c>
      <c r="S29" s="20">
        <f t="shared" si="9"/>
        <v>0</v>
      </c>
      <c r="T29" s="20">
        <f t="shared" si="9"/>
        <v>0</v>
      </c>
      <c r="U29" s="20">
        <f t="shared" si="9"/>
        <v>0</v>
      </c>
      <c r="V29" s="20">
        <f t="shared" si="9"/>
        <v>0</v>
      </c>
      <c r="W29" s="20">
        <f t="shared" si="9"/>
        <v>0</v>
      </c>
      <c r="X29" s="20">
        <f t="shared" si="9"/>
        <v>0</v>
      </c>
      <c r="Y29" s="7"/>
      <c r="Z29" s="7">
        <f t="shared" si="10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1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2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 hidden="1" x14ac:dyDescent="0.2">
      <c r="A30" s="12"/>
      <c r="B30" s="10"/>
      <c r="C30" s="1"/>
      <c r="D30" s="4"/>
      <c r="E30" s="1"/>
      <c r="F30" s="2"/>
      <c r="G30" s="1"/>
      <c r="H30" s="2"/>
      <c r="I30" s="1"/>
      <c r="J30" s="2"/>
      <c r="K30" s="2"/>
      <c r="L30" s="2"/>
      <c r="M30" s="2">
        <f t="shared" si="0"/>
        <v>0</v>
      </c>
      <c r="N30" s="8"/>
      <c r="O30" s="20">
        <f t="shared" si="9"/>
        <v>0</v>
      </c>
      <c r="P30" s="20">
        <f t="shared" si="9"/>
        <v>0</v>
      </c>
      <c r="Q30" s="20">
        <f t="shared" si="9"/>
        <v>0</v>
      </c>
      <c r="R30" s="20">
        <f t="shared" si="9"/>
        <v>0</v>
      </c>
      <c r="S30" s="20">
        <f t="shared" si="9"/>
        <v>0</v>
      </c>
      <c r="T30" s="20">
        <f t="shared" si="9"/>
        <v>0</v>
      </c>
      <c r="U30" s="20">
        <f t="shared" si="9"/>
        <v>0</v>
      </c>
      <c r="V30" s="20">
        <f t="shared" si="9"/>
        <v>0</v>
      </c>
      <c r="W30" s="20">
        <f t="shared" si="9"/>
        <v>0</v>
      </c>
      <c r="X30" s="20">
        <f t="shared" si="9"/>
        <v>0</v>
      </c>
      <c r="Y30" s="7"/>
      <c r="Z30" s="7">
        <f t="shared" si="10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1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2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 hidden="1" x14ac:dyDescent="0.2">
      <c r="A31" s="10"/>
      <c r="B31" s="10"/>
      <c r="C31" s="1"/>
      <c r="D31" s="2"/>
      <c r="E31" s="1"/>
      <c r="F31" s="2"/>
      <c r="G31" s="1"/>
      <c r="H31" s="2"/>
      <c r="I31" s="1"/>
      <c r="J31" s="2"/>
      <c r="K31" s="2"/>
      <c r="L31" s="2"/>
      <c r="M31" s="2">
        <f t="shared" si="0"/>
        <v>0</v>
      </c>
      <c r="N31" s="8"/>
      <c r="O31" s="20">
        <f t="shared" si="9"/>
        <v>0</v>
      </c>
      <c r="P31" s="20">
        <f t="shared" si="9"/>
        <v>0</v>
      </c>
      <c r="Q31" s="20">
        <f t="shared" si="9"/>
        <v>0</v>
      </c>
      <c r="R31" s="20">
        <f t="shared" si="9"/>
        <v>0</v>
      </c>
      <c r="S31" s="20">
        <f t="shared" si="9"/>
        <v>0</v>
      </c>
      <c r="T31" s="20">
        <f t="shared" si="9"/>
        <v>0</v>
      </c>
      <c r="U31" s="20">
        <f t="shared" si="9"/>
        <v>0</v>
      </c>
      <c r="V31" s="20">
        <f t="shared" si="9"/>
        <v>0</v>
      </c>
      <c r="W31" s="20">
        <f t="shared" si="9"/>
        <v>0</v>
      </c>
      <c r="X31" s="20">
        <f t="shared" si="9"/>
        <v>0</v>
      </c>
      <c r="Y31" s="7"/>
      <c r="Z31" s="7">
        <f t="shared" si="10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1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2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 hidden="1" x14ac:dyDescent="0.2">
      <c r="A32" s="10"/>
      <c r="B32" s="10"/>
      <c r="C32" s="1"/>
      <c r="D32" s="2"/>
      <c r="E32" s="1"/>
      <c r="F32" s="2"/>
      <c r="G32" s="1"/>
      <c r="H32" s="2"/>
      <c r="I32" s="1"/>
      <c r="J32" s="2"/>
      <c r="K32" s="2"/>
      <c r="L32" s="2"/>
      <c r="M32" s="2">
        <f t="shared" si="0"/>
        <v>0</v>
      </c>
      <c r="N32" s="8"/>
      <c r="O32" s="20">
        <f t="shared" si="9"/>
        <v>0</v>
      </c>
      <c r="P32" s="20">
        <f t="shared" si="9"/>
        <v>0</v>
      </c>
      <c r="Q32" s="20">
        <f t="shared" si="9"/>
        <v>0</v>
      </c>
      <c r="R32" s="20">
        <f t="shared" si="9"/>
        <v>0</v>
      </c>
      <c r="S32" s="20">
        <f t="shared" si="9"/>
        <v>0</v>
      </c>
      <c r="T32" s="20">
        <f t="shared" si="9"/>
        <v>0</v>
      </c>
      <c r="U32" s="20">
        <f t="shared" si="9"/>
        <v>0</v>
      </c>
      <c r="V32" s="20">
        <f t="shared" si="9"/>
        <v>0</v>
      </c>
      <c r="W32" s="20">
        <f t="shared" si="9"/>
        <v>0</v>
      </c>
      <c r="X32" s="20">
        <f t="shared" si="9"/>
        <v>0</v>
      </c>
      <c r="Y32" s="7"/>
      <c r="Z32" s="7">
        <f t="shared" si="10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1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2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:57" hidden="1" x14ac:dyDescent="0.2">
      <c r="A33" s="10"/>
      <c r="B33" s="10"/>
      <c r="C33" s="3"/>
      <c r="D33" s="2"/>
      <c r="E33" s="3"/>
      <c r="F33" s="4"/>
      <c r="G33" s="3"/>
      <c r="H33" s="4"/>
      <c r="I33" s="3"/>
      <c r="J33" s="4"/>
      <c r="K33" s="4"/>
      <c r="L33" s="4"/>
      <c r="M33" s="2">
        <f t="shared" si="0"/>
        <v>0</v>
      </c>
      <c r="N33" s="8"/>
      <c r="O33" s="20">
        <f t="shared" si="9"/>
        <v>0</v>
      </c>
      <c r="P33" s="20">
        <f t="shared" si="9"/>
        <v>0</v>
      </c>
      <c r="Q33" s="20">
        <f t="shared" si="9"/>
        <v>0</v>
      </c>
      <c r="R33" s="20">
        <f t="shared" si="9"/>
        <v>0</v>
      </c>
      <c r="S33" s="20">
        <f t="shared" si="9"/>
        <v>0</v>
      </c>
      <c r="T33" s="20">
        <f t="shared" si="9"/>
        <v>0</v>
      </c>
      <c r="U33" s="20">
        <f t="shared" si="9"/>
        <v>0</v>
      </c>
      <c r="V33" s="20">
        <f t="shared" si="9"/>
        <v>0</v>
      </c>
      <c r="W33" s="20">
        <f t="shared" si="9"/>
        <v>0</v>
      </c>
      <c r="X33" s="20">
        <f t="shared" si="9"/>
        <v>0</v>
      </c>
      <c r="Y33" s="7"/>
      <c r="Z33" s="7">
        <f t="shared" si="10"/>
        <v>0</v>
      </c>
      <c r="AA33" s="7">
        <f t="shared" si="10"/>
        <v>0</v>
      </c>
      <c r="AB33" s="7">
        <f t="shared" si="10"/>
        <v>0</v>
      </c>
      <c r="AC33" s="7">
        <f t="shared" si="10"/>
        <v>0</v>
      </c>
      <c r="AD33" s="7">
        <f t="shared" si="10"/>
        <v>0</v>
      </c>
      <c r="AE33" s="7">
        <f t="shared" si="10"/>
        <v>0</v>
      </c>
      <c r="AF33" s="7">
        <f t="shared" si="10"/>
        <v>0</v>
      </c>
      <c r="AG33" s="7">
        <f t="shared" si="10"/>
        <v>0</v>
      </c>
      <c r="AH33" s="7">
        <f t="shared" si="10"/>
        <v>0</v>
      </c>
      <c r="AI33" s="7">
        <f t="shared" si="10"/>
        <v>0</v>
      </c>
      <c r="AJ33" s="7"/>
      <c r="AK33" s="7">
        <f t="shared" si="11"/>
        <v>0</v>
      </c>
      <c r="AL33" s="7">
        <f t="shared" si="11"/>
        <v>0</v>
      </c>
      <c r="AM33" s="7">
        <f t="shared" si="11"/>
        <v>0</v>
      </c>
      <c r="AN33" s="7">
        <f t="shared" si="11"/>
        <v>0</v>
      </c>
      <c r="AO33" s="7">
        <f t="shared" si="11"/>
        <v>0</v>
      </c>
      <c r="AP33" s="7">
        <f t="shared" si="11"/>
        <v>0</v>
      </c>
      <c r="AQ33" s="7">
        <f t="shared" si="11"/>
        <v>0</v>
      </c>
      <c r="AR33" s="7">
        <f t="shared" si="11"/>
        <v>0</v>
      </c>
      <c r="AS33" s="7">
        <f t="shared" si="11"/>
        <v>0</v>
      </c>
      <c r="AT33" s="7">
        <f t="shared" si="11"/>
        <v>0</v>
      </c>
      <c r="AU33" s="7"/>
      <c r="AV33" s="7">
        <f t="shared" si="12"/>
        <v>0</v>
      </c>
      <c r="AW33" s="7">
        <f t="shared" si="12"/>
        <v>0</v>
      </c>
      <c r="AX33" s="7">
        <f t="shared" si="12"/>
        <v>0</v>
      </c>
      <c r="AY33" s="7">
        <f t="shared" si="12"/>
        <v>0</v>
      </c>
      <c r="AZ33" s="7">
        <f t="shared" si="12"/>
        <v>0</v>
      </c>
      <c r="BA33" s="7">
        <f t="shared" si="12"/>
        <v>0</v>
      </c>
      <c r="BB33" s="7">
        <f t="shared" si="12"/>
        <v>0</v>
      </c>
      <c r="BC33" s="7">
        <f t="shared" si="12"/>
        <v>0</v>
      </c>
      <c r="BD33" s="7">
        <f t="shared" si="12"/>
        <v>0</v>
      </c>
      <c r="BE33" s="7">
        <f t="shared" si="12"/>
        <v>0</v>
      </c>
    </row>
    <row r="34" spans="1:57" hidden="1" x14ac:dyDescent="0.2">
      <c r="A34" s="12"/>
      <c r="B34" s="10"/>
      <c r="C34" s="1"/>
      <c r="D34" s="4"/>
      <c r="E34" s="1"/>
      <c r="F34" s="2"/>
      <c r="G34" s="1"/>
      <c r="H34" s="2"/>
      <c r="I34" s="1"/>
      <c r="J34" s="2"/>
      <c r="K34" s="2"/>
      <c r="L34" s="2"/>
      <c r="M34" s="2">
        <f t="shared" si="0"/>
        <v>0</v>
      </c>
      <c r="N34" s="8"/>
      <c r="O34" s="20">
        <f t="shared" si="9"/>
        <v>0</v>
      </c>
      <c r="P34" s="20">
        <f t="shared" si="9"/>
        <v>0</v>
      </c>
      <c r="Q34" s="20">
        <f t="shared" si="9"/>
        <v>0</v>
      </c>
      <c r="R34" s="20">
        <f t="shared" si="9"/>
        <v>0</v>
      </c>
      <c r="S34" s="20">
        <f t="shared" si="9"/>
        <v>0</v>
      </c>
      <c r="T34" s="20">
        <f t="shared" si="9"/>
        <v>0</v>
      </c>
      <c r="U34" s="20">
        <f t="shared" si="9"/>
        <v>0</v>
      </c>
      <c r="V34" s="20">
        <f t="shared" si="9"/>
        <v>0</v>
      </c>
      <c r="W34" s="20">
        <f t="shared" si="9"/>
        <v>0</v>
      </c>
      <c r="X34" s="20">
        <f t="shared" si="9"/>
        <v>0</v>
      </c>
      <c r="Y34" s="7"/>
      <c r="Z34" s="7">
        <f t="shared" si="10"/>
        <v>0</v>
      </c>
      <c r="AA34" s="7">
        <f t="shared" si="10"/>
        <v>0</v>
      </c>
      <c r="AB34" s="7">
        <f t="shared" si="10"/>
        <v>0</v>
      </c>
      <c r="AC34" s="7">
        <f t="shared" si="10"/>
        <v>0</v>
      </c>
      <c r="AD34" s="7">
        <f t="shared" si="10"/>
        <v>0</v>
      </c>
      <c r="AE34" s="7">
        <f t="shared" si="10"/>
        <v>0</v>
      </c>
      <c r="AF34" s="7">
        <f t="shared" si="10"/>
        <v>0</v>
      </c>
      <c r="AG34" s="7">
        <f t="shared" si="10"/>
        <v>0</v>
      </c>
      <c r="AH34" s="7">
        <f t="shared" si="10"/>
        <v>0</v>
      </c>
      <c r="AI34" s="7">
        <f t="shared" si="10"/>
        <v>0</v>
      </c>
      <c r="AJ34" s="7"/>
      <c r="AK34" s="7">
        <f t="shared" si="11"/>
        <v>0</v>
      </c>
      <c r="AL34" s="7">
        <f t="shared" si="11"/>
        <v>0</v>
      </c>
      <c r="AM34" s="7">
        <f t="shared" si="11"/>
        <v>0</v>
      </c>
      <c r="AN34" s="7">
        <f t="shared" si="11"/>
        <v>0</v>
      </c>
      <c r="AO34" s="7">
        <f t="shared" si="11"/>
        <v>0</v>
      </c>
      <c r="AP34" s="7">
        <f t="shared" si="11"/>
        <v>0</v>
      </c>
      <c r="AQ34" s="7">
        <f t="shared" si="11"/>
        <v>0</v>
      </c>
      <c r="AR34" s="7">
        <f t="shared" si="11"/>
        <v>0</v>
      </c>
      <c r="AS34" s="7">
        <f t="shared" si="11"/>
        <v>0</v>
      </c>
      <c r="AT34" s="7">
        <f t="shared" si="11"/>
        <v>0</v>
      </c>
      <c r="AU34" s="7"/>
      <c r="AV34" s="7">
        <f t="shared" si="12"/>
        <v>0</v>
      </c>
      <c r="AW34" s="7">
        <f t="shared" si="12"/>
        <v>0</v>
      </c>
      <c r="AX34" s="7">
        <f t="shared" si="12"/>
        <v>0</v>
      </c>
      <c r="AY34" s="7">
        <f t="shared" si="12"/>
        <v>0</v>
      </c>
      <c r="AZ34" s="7">
        <f t="shared" si="12"/>
        <v>0</v>
      </c>
      <c r="BA34" s="7">
        <f t="shared" si="12"/>
        <v>0</v>
      </c>
      <c r="BB34" s="7">
        <f t="shared" si="12"/>
        <v>0</v>
      </c>
      <c r="BC34" s="7">
        <f t="shared" si="12"/>
        <v>0</v>
      </c>
      <c r="BD34" s="7">
        <f t="shared" si="12"/>
        <v>0</v>
      </c>
      <c r="BE34" s="7">
        <f t="shared" si="12"/>
        <v>0</v>
      </c>
    </row>
    <row r="35" spans="1:57" hidden="1" x14ac:dyDescent="0.2">
      <c r="A35" s="10"/>
      <c r="B35" s="10"/>
      <c r="C35" s="1"/>
      <c r="D35" s="4"/>
      <c r="E35" s="1"/>
      <c r="F35" s="2"/>
      <c r="G35" s="1"/>
      <c r="H35" s="2"/>
      <c r="I35" s="1"/>
      <c r="J35" s="2"/>
      <c r="K35" s="2"/>
      <c r="L35" s="2"/>
      <c r="M35" s="2">
        <f t="shared" si="0"/>
        <v>0</v>
      </c>
      <c r="N35" s="8"/>
      <c r="O35" s="22">
        <f t="shared" ref="O35:X35" si="13">SUM(O3:O34)</f>
        <v>0</v>
      </c>
      <c r="P35" s="22">
        <f t="shared" si="13"/>
        <v>0</v>
      </c>
      <c r="Q35" s="22">
        <f t="shared" si="13"/>
        <v>0</v>
      </c>
      <c r="R35" s="22">
        <f t="shared" si="13"/>
        <v>0</v>
      </c>
      <c r="S35" s="22">
        <f t="shared" si="13"/>
        <v>0</v>
      </c>
      <c r="T35" s="22">
        <f t="shared" si="13"/>
        <v>0</v>
      </c>
      <c r="U35" s="22">
        <f t="shared" si="13"/>
        <v>0</v>
      </c>
      <c r="V35" s="22">
        <f t="shared" si="13"/>
        <v>0</v>
      </c>
      <c r="W35" s="22">
        <f t="shared" si="13"/>
        <v>0</v>
      </c>
      <c r="X35" s="22">
        <f t="shared" si="13"/>
        <v>0</v>
      </c>
      <c r="Y35" s="7"/>
      <c r="Z35" s="7">
        <f t="shared" ref="Z35:AI35" si="14">SUM(Z19:Z34)</f>
        <v>0</v>
      </c>
      <c r="AA35" s="7">
        <f t="shared" si="14"/>
        <v>0</v>
      </c>
      <c r="AB35" s="7">
        <f t="shared" si="14"/>
        <v>0</v>
      </c>
      <c r="AC35" s="7">
        <f t="shared" si="14"/>
        <v>0</v>
      </c>
      <c r="AD35" s="7">
        <f t="shared" si="14"/>
        <v>0</v>
      </c>
      <c r="AE35" s="7">
        <f t="shared" si="14"/>
        <v>0</v>
      </c>
      <c r="AF35" s="7">
        <f t="shared" si="14"/>
        <v>0</v>
      </c>
      <c r="AG35" s="7">
        <f t="shared" si="14"/>
        <v>0</v>
      </c>
      <c r="AH35" s="7">
        <f t="shared" si="14"/>
        <v>0</v>
      </c>
      <c r="AI35" s="7">
        <f t="shared" si="14"/>
        <v>0</v>
      </c>
      <c r="AJ35" s="7"/>
      <c r="AK35" s="7">
        <f t="shared" ref="AK35:AT35" si="15">SUM(AK19:AK34)</f>
        <v>0</v>
      </c>
      <c r="AL35" s="7">
        <f t="shared" si="15"/>
        <v>0</v>
      </c>
      <c r="AM35" s="7">
        <f t="shared" si="15"/>
        <v>0</v>
      </c>
      <c r="AN35" s="7">
        <f t="shared" si="15"/>
        <v>0</v>
      </c>
      <c r="AO35" s="7">
        <f t="shared" si="15"/>
        <v>0</v>
      </c>
      <c r="AP35" s="7">
        <f t="shared" si="15"/>
        <v>0</v>
      </c>
      <c r="AQ35" s="7">
        <f t="shared" si="15"/>
        <v>0</v>
      </c>
      <c r="AR35" s="7">
        <f t="shared" si="15"/>
        <v>0</v>
      </c>
      <c r="AS35" s="7">
        <f t="shared" si="15"/>
        <v>0</v>
      </c>
      <c r="AT35" s="7">
        <f t="shared" si="15"/>
        <v>0</v>
      </c>
      <c r="AU35" s="7"/>
      <c r="AV35" s="7">
        <f t="shared" ref="AV35:BE35" si="16">SUM(AV19:AV34)</f>
        <v>0</v>
      </c>
      <c r="AW35" s="7">
        <f t="shared" si="16"/>
        <v>0</v>
      </c>
      <c r="AX35" s="7">
        <f t="shared" si="16"/>
        <v>0</v>
      </c>
      <c r="AY35" s="7">
        <f t="shared" si="16"/>
        <v>0</v>
      </c>
      <c r="AZ35" s="7">
        <f t="shared" si="16"/>
        <v>0</v>
      </c>
      <c r="BA35" s="7">
        <f t="shared" si="16"/>
        <v>0</v>
      </c>
      <c r="BB35" s="7">
        <f t="shared" si="16"/>
        <v>0</v>
      </c>
      <c r="BC35" s="7">
        <f t="shared" si="16"/>
        <v>0</v>
      </c>
      <c r="BD35" s="7">
        <f t="shared" si="16"/>
        <v>0</v>
      </c>
      <c r="BE35" s="7">
        <f t="shared" si="16"/>
        <v>0</v>
      </c>
    </row>
    <row r="36" spans="1:57" hidden="1" x14ac:dyDescent="0.2">
      <c r="A36" s="10"/>
      <c r="B36" s="10"/>
      <c r="C36" s="1"/>
      <c r="D36" s="2"/>
      <c r="E36" s="1"/>
      <c r="F36" s="2"/>
      <c r="G36" s="1"/>
      <c r="H36" s="2"/>
      <c r="I36" s="1"/>
      <c r="J36" s="2"/>
      <c r="K36" s="2"/>
      <c r="L36" s="2"/>
      <c r="M36" s="2">
        <f t="shared" si="0"/>
        <v>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57" hidden="1" x14ac:dyDescent="0.2">
      <c r="A37" s="10"/>
      <c r="B37" s="10"/>
      <c r="C37" s="1"/>
      <c r="D37" s="2"/>
      <c r="E37" s="1"/>
      <c r="F37" s="2"/>
      <c r="G37" s="1"/>
      <c r="H37" s="2"/>
      <c r="I37" s="1"/>
      <c r="J37" s="2"/>
      <c r="K37" s="2"/>
      <c r="L37" s="2"/>
      <c r="M37" s="2">
        <f t="shared" si="0"/>
        <v>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57" hidden="1" x14ac:dyDescent="0.2">
      <c r="A38" s="10"/>
      <c r="B38" s="10"/>
      <c r="C38" s="1"/>
      <c r="D38" s="2"/>
      <c r="E38" s="1"/>
      <c r="F38" s="2"/>
      <c r="G38" s="1"/>
      <c r="H38" s="2"/>
      <c r="I38" s="1"/>
      <c r="J38" s="2"/>
      <c r="K38" s="2"/>
      <c r="L38" s="2"/>
      <c r="M38" s="2">
        <f t="shared" si="0"/>
        <v>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57" hidden="1" x14ac:dyDescent="0.2">
      <c r="A39" s="10"/>
      <c r="B39" s="10"/>
      <c r="C39" s="1"/>
      <c r="D39" s="2"/>
      <c r="E39" s="12"/>
      <c r="F39" s="12"/>
      <c r="G39" s="12"/>
      <c r="H39" s="12"/>
      <c r="I39" s="12"/>
      <c r="J39" s="12"/>
      <c r="K39" s="12"/>
      <c r="L39" s="12"/>
      <c r="M39" s="2">
        <f t="shared" si="0"/>
        <v>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57" hidden="1" x14ac:dyDescent="0.2">
      <c r="A40" s="10"/>
      <c r="B40" s="10"/>
      <c r="C40" s="1"/>
      <c r="D40" s="2"/>
      <c r="E40" s="12"/>
      <c r="F40" s="12"/>
      <c r="G40" s="12"/>
      <c r="H40" s="12"/>
      <c r="I40" s="12"/>
      <c r="J40" s="12"/>
      <c r="K40" s="12"/>
      <c r="L40" s="12"/>
      <c r="M40" s="2">
        <f t="shared" si="0"/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57" hidden="1" x14ac:dyDescent="0.2">
      <c r="A41" s="10"/>
      <c r="B41" s="10"/>
      <c r="C41" s="1"/>
      <c r="D41" s="2"/>
      <c r="E41" s="12"/>
      <c r="F41" s="12"/>
      <c r="G41" s="12"/>
      <c r="H41" s="12"/>
      <c r="I41" s="12"/>
      <c r="J41" s="12"/>
      <c r="K41" s="12"/>
      <c r="L41" s="12"/>
      <c r="M41" s="2">
        <f t="shared" si="0"/>
        <v>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57" hidden="1" x14ac:dyDescent="0.2">
      <c r="A42" s="10"/>
      <c r="B42" s="10"/>
      <c r="C42" s="1"/>
      <c r="D42" s="2"/>
      <c r="E42" s="12"/>
      <c r="F42" s="12"/>
      <c r="G42" s="12"/>
      <c r="H42" s="12"/>
      <c r="I42" s="12"/>
      <c r="J42" s="12"/>
      <c r="K42" s="12"/>
      <c r="L42" s="12"/>
      <c r="M42" s="2">
        <f t="shared" si="0"/>
        <v>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57" hidden="1" x14ac:dyDescent="0.2">
      <c r="A43" s="10"/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2">
        <f t="shared" si="0"/>
        <v>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57" hidden="1" x14ac:dyDescent="0.2">
      <c r="A44" s="10"/>
      <c r="B44" s="10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2">
        <f t="shared" si="0"/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57" hidden="1" x14ac:dyDescent="0.2">
      <c r="A45" s="10"/>
      <c r="B45" s="10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">
        <f t="shared" si="0"/>
        <v>0</v>
      </c>
    </row>
    <row r="46" spans="1:57" hidden="1" x14ac:dyDescent="0.2">
      <c r="A46" s="10"/>
      <c r="B46" s="10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2">
        <f t="shared" si="0"/>
        <v>0</v>
      </c>
    </row>
    <row r="47" spans="1:57" hidden="1" x14ac:dyDescent="0.2">
      <c r="A47" s="10"/>
      <c r="B47" s="10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">
        <f t="shared" si="0"/>
        <v>0</v>
      </c>
    </row>
    <row r="48" spans="1:57" hidden="1" x14ac:dyDescent="0.2">
      <c r="A48" s="10"/>
      <c r="B48" s="10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">
        <f t="shared" si="0"/>
        <v>0</v>
      </c>
    </row>
    <row r="49" spans="1:13" hidden="1" x14ac:dyDescent="0.2">
      <c r="A49" s="10"/>
      <c r="B49" s="10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2">
        <f t="shared" si="0"/>
        <v>0</v>
      </c>
    </row>
  </sheetData>
  <autoFilter ref="A2:BE49" xr:uid="{00000000-0001-0000-0A00-000000000000}">
    <filterColumn colId="1">
      <filters>
        <filter val="Hurst"/>
      </filters>
    </filterColumn>
    <sortState xmlns:xlrd2="http://schemas.microsoft.com/office/spreadsheetml/2017/richdata2" ref="A3:BE49">
      <sortCondition descending="1" ref="M2"/>
    </sortState>
  </autoFilter>
  <sortState xmlns:xlrd2="http://schemas.microsoft.com/office/spreadsheetml/2017/richdata2" ref="A2:M28">
    <sortCondition descending="1" ref="M2:M28"/>
  </sortState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Home</vt:lpstr>
      <vt:lpstr>100m Hurdles</vt:lpstr>
      <vt:lpstr>100m</vt:lpstr>
      <vt:lpstr>200m</vt:lpstr>
      <vt:lpstr>400m</vt:lpstr>
      <vt:lpstr>800m</vt:lpstr>
      <vt:lpstr>1500m</vt:lpstr>
      <vt:lpstr>4x100m</vt:lpstr>
      <vt:lpstr>Long Jump</vt:lpstr>
      <vt:lpstr>Triple Jump</vt:lpstr>
      <vt:lpstr>High Jump</vt:lpstr>
      <vt:lpstr>Discus</vt:lpstr>
      <vt:lpstr>Shot</vt:lpstr>
      <vt:lpstr>Javelin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Jason Jeffery</cp:lastModifiedBy>
  <cp:revision/>
  <dcterms:created xsi:type="dcterms:W3CDTF">2019-05-09T14:37:05Z</dcterms:created>
  <dcterms:modified xsi:type="dcterms:W3CDTF">2024-10-02T14:39:39Z</dcterms:modified>
  <cp:category/>
  <cp:contentStatus/>
</cp:coreProperties>
</file>